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980" windowHeight="7392" tabRatio="626" activeTab="3"/>
  </bookViews>
  <sheets>
    <sheet name="2. TRDt 2011 Pkt (1)" sheetId="1" r:id="rId1"/>
    <sheet name="2. TRDt 2011 Pkt (2)" sheetId="2" r:id="rId2"/>
    <sheet name="Zusammenstellung 2011 " sheetId="3" r:id="rId3"/>
    <sheet name="Datenquelle 2011" sheetId="4" r:id="rId4"/>
    <sheet name="Ranglistendiagr.  2011 " sheetId="5" r:id="rId5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AH49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AI47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CH34" authorId="0">
      <text>
        <r>
          <rPr>
            <sz val="8"/>
            <rFont val="Tahoma"/>
            <family val="2"/>
          </rPr>
          <t>Nach Bindestrich
Spieler nur Gegner.</t>
        </r>
        <r>
          <rPr>
            <sz val="8"/>
            <rFont val="Tahoma"/>
            <family val="0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0"/>
          </rPr>
          <t>Hier die Punkte je Sieg eintragen.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Bei 3 Punke je Sieg
ist andere Formel 
erforderlich!!!!</t>
        </r>
      </text>
    </comment>
    <comment ref="F4" authorId="0">
      <text>
        <r>
          <rPr>
            <b/>
            <sz val="8"/>
            <rFont val="Tahoma"/>
            <family val="0"/>
          </rPr>
          <t>Runde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Datum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Auslosungsart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>Anzahl der Spiele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color indexed="10"/>
            <rFont val="Tahoma"/>
            <family val="2"/>
          </rPr>
          <t xml:space="preserve">1. </t>
        </r>
        <r>
          <rPr>
            <b/>
            <sz val="8"/>
            <rFont val="Tahoma"/>
            <family val="0"/>
          </rPr>
          <t>Spiel:
Ein Eintrag z B: 7  3 
,ein Spiel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0"/>
          </rPr>
          <t>Spielernummern der Partner,
in derselben Reihenfolge 
wie die Spielergebnisse</t>
        </r>
      </text>
    </comment>
    <comment ref="I8" authorId="0">
      <text>
        <r>
          <rPr>
            <b/>
            <sz val="8"/>
            <color indexed="10"/>
            <rFont val="Tahoma"/>
            <family val="2"/>
          </rPr>
          <t>3.</t>
        </r>
        <r>
          <rPr>
            <b/>
            <sz val="8"/>
            <rFont val="Tahoma"/>
            <family val="0"/>
          </rPr>
          <t xml:space="preserve"> Spiel:
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Punktevergabe</t>
        </r>
        <r>
          <rPr>
            <sz val="8"/>
            <rFont val="Tahoma"/>
            <family val="0"/>
          </rPr>
          <t xml:space="preserve">
</t>
        </r>
      </text>
    </comment>
    <comment ref="EA7" authorId="0">
      <text>
        <r>
          <rPr>
            <b/>
            <sz val="8"/>
            <rFont val="Tahoma"/>
            <family val="0"/>
          </rPr>
          <t>Summe gewonnene Games</t>
        </r>
        <r>
          <rPr>
            <sz val="8"/>
            <rFont val="Tahoma"/>
            <family val="0"/>
          </rPr>
          <t xml:space="preserve">
</t>
        </r>
      </text>
    </comment>
    <comment ref="EB7" authorId="0">
      <text>
        <r>
          <rPr>
            <b/>
            <sz val="8"/>
            <rFont val="Tahoma"/>
            <family val="0"/>
          </rPr>
          <t>Summe verlorene Games</t>
        </r>
        <r>
          <rPr>
            <sz val="8"/>
            <rFont val="Tahoma"/>
            <family val="0"/>
          </rPr>
          <t xml:space="preserve">
</t>
        </r>
      </text>
    </comment>
    <comment ref="EE7" authorId="0">
      <text>
        <r>
          <rPr>
            <b/>
            <sz val="8"/>
            <rFont val="Tahoma"/>
            <family val="0"/>
          </rPr>
          <t>Summe gewonnene Punkte</t>
        </r>
        <r>
          <rPr>
            <sz val="8"/>
            <rFont val="Tahoma"/>
            <family val="0"/>
          </rPr>
          <t xml:space="preserve">
</t>
        </r>
      </text>
    </comment>
    <comment ref="EF7" authorId="0">
      <text>
        <r>
          <rPr>
            <b/>
            <sz val="8"/>
            <rFont val="Tahoma"/>
            <family val="0"/>
          </rPr>
          <t>Summe Spiele
mal (2) Punkte
je Sieg</t>
        </r>
        <r>
          <rPr>
            <sz val="8"/>
            <rFont val="Tahoma"/>
            <family val="0"/>
          </rPr>
          <t xml:space="preserve">
</t>
        </r>
      </text>
    </comment>
    <comment ref="EA8" authorId="0">
      <text>
        <r>
          <rPr>
            <b/>
            <sz val="8"/>
            <rFont val="Tahoma"/>
            <family val="0"/>
          </rPr>
          <t>Verhältniszahl
gewonnene durch verlorene Games</t>
        </r>
        <r>
          <rPr>
            <sz val="8"/>
            <rFont val="Tahoma"/>
            <family val="0"/>
          </rPr>
          <t xml:space="preserve">
</t>
        </r>
      </text>
    </comment>
    <comment ref="EB8" authorId="0">
      <text>
        <r>
          <rPr>
            <b/>
            <sz val="8"/>
            <rFont val="Tahoma"/>
            <family val="0"/>
          </rPr>
          <t>Summe  
Punkte</t>
        </r>
        <r>
          <rPr>
            <sz val="8"/>
            <rFont val="Tahoma"/>
            <family val="0"/>
          </rPr>
          <t xml:space="preserve">
</t>
        </r>
      </text>
    </comment>
    <comment ref="EC8" authorId="0">
      <text>
        <r>
          <rPr>
            <sz val="8"/>
            <rFont val="Tahoma"/>
            <family val="2"/>
          </rPr>
          <t>Vor dem Komma:</t>
        </r>
        <r>
          <rPr>
            <b/>
            <sz val="8"/>
            <rFont val="Tahoma"/>
            <family val="0"/>
          </rPr>
          <t xml:space="preserve">
Punkteanzahl 
</t>
        </r>
        <r>
          <rPr>
            <sz val="8"/>
            <rFont val="Tahoma"/>
            <family val="2"/>
          </rPr>
          <t>Nach dem Komma:</t>
        </r>
        <r>
          <rPr>
            <b/>
            <sz val="8"/>
            <rFont val="Tahoma"/>
            <family val="0"/>
          </rPr>
          <t xml:space="preserve">
Verhältniszahl der Games und davon 1/10
</t>
        </r>
        <r>
          <rPr>
            <sz val="8"/>
            <rFont val="Tahoma"/>
            <family val="0"/>
          </rPr>
          <t xml:space="preserve">
</t>
        </r>
      </text>
    </comment>
    <comment ref="EE8" authorId="0">
      <text>
        <r>
          <rPr>
            <b/>
            <sz val="8"/>
            <rFont val="Tahoma"/>
            <family val="0"/>
          </rPr>
          <t>Verhältniszahl
gewonnene durch verlorene Games</t>
        </r>
        <r>
          <rPr>
            <sz val="8"/>
            <rFont val="Tahoma"/>
            <family val="0"/>
          </rPr>
          <t xml:space="preserve">
</t>
        </r>
      </text>
    </comment>
    <comment ref="EF8" authorId="0">
      <text>
        <r>
          <rPr>
            <b/>
            <sz val="8"/>
            <rFont val="Tahoma"/>
            <family val="0"/>
          </rPr>
          <t>Summe  Punkte durch Anzahl aller Spiel x 2</t>
        </r>
      </text>
    </comment>
    <comment ref="EG8" authorId="0">
      <text>
        <r>
          <rPr>
            <b/>
            <sz val="8"/>
            <rFont val="Tahoma"/>
            <family val="0"/>
          </rPr>
          <t>Anzahl der Spiele</t>
        </r>
        <r>
          <rPr>
            <sz val="8"/>
            <rFont val="Tahoma"/>
            <family val="0"/>
          </rPr>
          <t xml:space="preserve">
</t>
        </r>
      </text>
    </comment>
    <comment ref="EH8" authorId="0">
      <text>
        <r>
          <rPr>
            <sz val="8"/>
            <rFont val="Tahoma"/>
            <family val="2"/>
          </rPr>
          <t xml:space="preserve">Vor dem Komma:
</t>
        </r>
        <r>
          <rPr>
            <b/>
            <sz val="8"/>
            <rFont val="Tahoma"/>
            <family val="2"/>
          </rPr>
          <t>%o seiner Spiele 
gewonnen</t>
        </r>
        <r>
          <rPr>
            <sz val="8"/>
            <rFont val="Tahoma"/>
            <family val="0"/>
          </rPr>
          <t xml:space="preserve">
Nach dem Komma:
</t>
        </r>
        <r>
          <rPr>
            <b/>
            <sz val="8"/>
            <rFont val="Tahoma"/>
            <family val="2"/>
          </rPr>
          <t>1/10 der Verhältniszahl
der Games</t>
        </r>
      </text>
    </comment>
    <comment ref="G9" authorId="0">
      <text>
        <r>
          <rPr>
            <sz val="8"/>
            <rFont val="Tahoma"/>
            <family val="2"/>
          </rPr>
          <t>gewonnene Games</t>
        </r>
        <r>
          <rPr>
            <sz val="8"/>
            <rFont val="Tahoma"/>
            <family val="0"/>
          </rPr>
          <t xml:space="preserve">
im  1. Spiel</t>
        </r>
      </text>
    </comment>
    <comment ref="H9" authorId="0">
      <text>
        <r>
          <rPr>
            <sz val="8"/>
            <rFont val="Tahoma"/>
            <family val="2"/>
          </rPr>
          <t>verlorene Games
im  1. Spiel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sz val="8"/>
            <rFont val="Tahoma"/>
            <family val="2"/>
          </rPr>
          <t>gewonnene Games</t>
        </r>
        <r>
          <rPr>
            <sz val="8"/>
            <rFont val="Tahoma"/>
            <family val="0"/>
          </rPr>
          <t xml:space="preserve">
im  2. Spiel</t>
        </r>
      </text>
    </comment>
    <comment ref="J9" authorId="0">
      <text>
        <r>
          <rPr>
            <sz val="8"/>
            <rFont val="Tahoma"/>
            <family val="2"/>
          </rPr>
          <t>verlorene Games
im  2. Spiel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sz val="8"/>
            <rFont val="Tahoma"/>
            <family val="2"/>
          </rPr>
          <t>gewonnene Games</t>
        </r>
        <r>
          <rPr>
            <sz val="8"/>
            <rFont val="Tahoma"/>
            <family val="0"/>
          </rPr>
          <t xml:space="preserve">
im   3. Spiel</t>
        </r>
      </text>
    </comment>
    <comment ref="I10" authorId="0">
      <text>
        <r>
          <rPr>
            <sz val="8"/>
            <rFont val="Tahoma"/>
            <family val="2"/>
          </rPr>
          <t>verlorene Games
im  3. Spiel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color indexed="10"/>
            <rFont val="Tahoma"/>
            <family val="2"/>
          </rPr>
          <t xml:space="preserve">2. </t>
        </r>
        <r>
          <rPr>
            <b/>
            <sz val="8"/>
            <rFont val="Tahoma"/>
            <family val="0"/>
          </rPr>
          <t>Spiel:
Ein Eintrag z B: 5  5 
,ein Spiel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Stoffaneller</author>
  </authors>
  <commentList>
    <comment ref="AH49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AI47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CH34" authorId="0">
      <text>
        <r>
          <rPr>
            <sz val="8"/>
            <rFont val="Tahoma"/>
            <family val="2"/>
          </rPr>
          <t>Nach Bindestrich
Spieler nur Gegner.</t>
        </r>
        <r>
          <rPr>
            <sz val="8"/>
            <rFont val="Tahoma"/>
            <family val="0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0"/>
          </rPr>
          <t>Hier die Punkte je Sieg eintragen.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Bei 3 Punke je Sieg
ist andere Formel 
erforderlich!!!!</t>
        </r>
      </text>
    </comment>
  </commentList>
</comments>
</file>

<file path=xl/sharedStrings.xml><?xml version="1.0" encoding="utf-8"?>
<sst xmlns="http://schemas.openxmlformats.org/spreadsheetml/2006/main" count="744" uniqueCount="151">
  <si>
    <t xml:space="preserve"> </t>
  </si>
  <si>
    <t>Spieltage=</t>
  </si>
  <si>
    <t>Ergebnis</t>
  </si>
  <si>
    <t>Nr.</t>
  </si>
  <si>
    <t>Spieler</t>
  </si>
  <si>
    <t>Pkt.</t>
  </si>
  <si>
    <t>Manfred</t>
  </si>
  <si>
    <t>Günther</t>
  </si>
  <si>
    <t>STOFFANELLER</t>
  </si>
  <si>
    <t>NISCHELBITZER</t>
  </si>
  <si>
    <r>
      <t>P</t>
    </r>
    <r>
      <rPr>
        <b/>
        <sz val="8"/>
        <color indexed="10"/>
        <rFont val="Arial"/>
        <family val="2"/>
      </rPr>
      <t>u</t>
    </r>
    <r>
      <rPr>
        <b/>
        <sz val="8"/>
        <rFont val="Arial"/>
        <family val="2"/>
      </rPr>
      <t xml:space="preserve">nkte </t>
    </r>
  </si>
  <si>
    <t xml:space="preserve">       Ergebnis über Spieltage</t>
  </si>
  <si>
    <t xml:space="preserve">        1. Reihung</t>
  </si>
  <si>
    <t>MATSCHEK</t>
  </si>
  <si>
    <t>Game 1</t>
  </si>
  <si>
    <t>Game2</t>
  </si>
  <si>
    <t>G1/G2</t>
  </si>
  <si>
    <t>2. Reihung</t>
  </si>
  <si>
    <t>2. Reihung bedeutet nach Punkte/Spieltage</t>
  </si>
  <si>
    <t>FRÜHAUF</t>
  </si>
  <si>
    <t>Spielername</t>
  </si>
  <si>
    <t>THALER</t>
  </si>
  <si>
    <t>PETUTSCHNIG</t>
  </si>
  <si>
    <t>Sptg</t>
  </si>
  <si>
    <t>Mindes-Spieltage  dabei!</t>
  </si>
  <si>
    <t xml:space="preserve">   1.  Runde</t>
  </si>
  <si>
    <t xml:space="preserve">   5.  Runde</t>
  </si>
  <si>
    <t xml:space="preserve">   6.  Runde</t>
  </si>
  <si>
    <t xml:space="preserve">   2.  Runde</t>
  </si>
  <si>
    <t xml:space="preserve">   3.  Runde</t>
  </si>
  <si>
    <t xml:space="preserve">   4.  Runde</t>
  </si>
  <si>
    <t xml:space="preserve">   7.  Runde</t>
  </si>
  <si>
    <t xml:space="preserve">   8.  Runde</t>
  </si>
  <si>
    <t xml:space="preserve">   9.  Runde</t>
  </si>
  <si>
    <t xml:space="preserve">   10.  Runde</t>
  </si>
  <si>
    <t xml:space="preserve">   11.  Runde</t>
  </si>
  <si>
    <t xml:space="preserve">   12.  Runde</t>
  </si>
  <si>
    <t xml:space="preserve">   13.  Runde</t>
  </si>
  <si>
    <t xml:space="preserve">   14.  Runde</t>
  </si>
  <si>
    <t xml:space="preserve">   15.  Runde</t>
  </si>
  <si>
    <t xml:space="preserve">   16.  Runde</t>
  </si>
  <si>
    <t xml:space="preserve">   17.  Runde</t>
  </si>
  <si>
    <t xml:space="preserve">   18.  Runde</t>
  </si>
  <si>
    <t xml:space="preserve">   19.  Runde</t>
  </si>
  <si>
    <t xml:space="preserve">   20.  Runde</t>
  </si>
  <si>
    <t xml:space="preserve">   21.  Runde</t>
  </si>
  <si>
    <t xml:space="preserve">  22. Runde</t>
  </si>
  <si>
    <t>Saisonmittel</t>
  </si>
  <si>
    <t>Summen</t>
  </si>
  <si>
    <t xml:space="preserve">  23. Runde</t>
  </si>
  <si>
    <r>
      <t>W</t>
    </r>
    <r>
      <rPr>
        <sz val="10"/>
        <rFont val="Arial"/>
        <family val="2"/>
      </rPr>
      <t>ert.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age</t>
    </r>
  </si>
  <si>
    <r>
      <t>R</t>
    </r>
    <r>
      <rPr>
        <sz val="10"/>
        <rFont val="Arial"/>
        <family val="2"/>
      </rPr>
      <t xml:space="preserve">eih.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</si>
  <si>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Reihung</t>
  </si>
  <si>
    <t>2.</t>
  </si>
  <si>
    <t>3.</t>
  </si>
  <si>
    <t>1/2 Runden dabei</t>
  </si>
  <si>
    <t>RAUTER</t>
  </si>
  <si>
    <t>bei 1/2 aller Spiele  dabei</t>
  </si>
  <si>
    <t xml:space="preserve">  3. Reihung</t>
  </si>
  <si>
    <r>
      <t>R</t>
    </r>
    <r>
      <rPr>
        <sz val="10"/>
        <rFont val="Arial"/>
        <family val="2"/>
      </rPr>
      <t>eih.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</si>
  <si>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mind. 1/2 Runden dabei</t>
  </si>
  <si>
    <t xml:space="preserve">  24. Runde</t>
  </si>
  <si>
    <t xml:space="preserve">  25. Runde</t>
  </si>
  <si>
    <t>DOLZER</t>
  </si>
  <si>
    <r>
      <t>Sum</t>
    </r>
    <r>
      <rPr>
        <b/>
        <sz val="10"/>
        <rFont val="Arial"/>
        <family val="2"/>
      </rPr>
      <t>RP/WT</t>
    </r>
  </si>
  <si>
    <r>
      <t>W</t>
    </r>
    <r>
      <rPr>
        <sz val="8"/>
        <rFont val="Arial"/>
        <family val="2"/>
      </rPr>
      <t>ertungs</t>
    </r>
    <r>
      <rPr>
        <b/>
        <sz val="10"/>
        <rFont val="Arial"/>
        <family val="2"/>
      </rPr>
      <t>T</t>
    </r>
    <r>
      <rPr>
        <sz val="8"/>
        <rFont val="Arial"/>
        <family val="2"/>
      </rPr>
      <t>age</t>
    </r>
  </si>
  <si>
    <r>
      <t>RP / W</t>
    </r>
    <r>
      <rPr>
        <b/>
        <sz val="10"/>
        <rFont val="Arial"/>
        <family val="2"/>
      </rPr>
      <t>T</t>
    </r>
  </si>
  <si>
    <t>RP / WT</t>
  </si>
  <si>
    <t xml:space="preserve"> 2. Reihung</t>
  </si>
  <si>
    <t>WEDENIG</t>
  </si>
  <si>
    <t>mind. 1/2 aller Runden dabe</t>
  </si>
  <si>
    <t>EGGER</t>
  </si>
  <si>
    <t>Josef  (Sepp)</t>
  </si>
  <si>
    <t>Hilfstabelle</t>
  </si>
  <si>
    <t xml:space="preserve">  Bei 1/2 aller Spiele,  abgerundet ab 11. Runde,   dabei!</t>
  </si>
  <si>
    <r>
      <t>DIAGRAMM</t>
    </r>
    <r>
      <rPr>
        <sz val="12"/>
        <rFont val="Arial"/>
        <family val="2"/>
      </rPr>
      <t xml:space="preserve"> - Datenquelle</t>
    </r>
  </si>
  <si>
    <r>
      <t xml:space="preserve">bis 9.  R = </t>
    </r>
    <r>
      <rPr>
        <b/>
        <sz val="8"/>
        <rFont val="Arial"/>
        <family val="2"/>
      </rPr>
      <t xml:space="preserve">1/2 </t>
    </r>
    <r>
      <rPr>
        <sz val="8"/>
        <rFont val="Arial"/>
        <family val="2"/>
      </rPr>
      <t>aufger.in 2. Reihung</t>
    </r>
  </si>
  <si>
    <r>
      <t xml:space="preserve">ab 11. R = </t>
    </r>
    <r>
      <rPr>
        <b/>
        <sz val="8"/>
        <rFont val="Arial"/>
        <family val="2"/>
      </rPr>
      <t>1/2</t>
    </r>
    <r>
      <rPr>
        <sz val="8"/>
        <rFont val="Arial"/>
        <family val="2"/>
      </rPr>
      <t xml:space="preserve"> abgerund. in 2. Rh.</t>
    </r>
  </si>
  <si>
    <t>PIRKER</t>
  </si>
  <si>
    <t>3. Reihung</t>
  </si>
  <si>
    <t>HATZENBICHLER</t>
  </si>
  <si>
    <t>aufgerundet</t>
  </si>
  <si>
    <t>2. und 3. Reihung  nur, wenn</t>
  </si>
  <si>
    <t xml:space="preserve"> Ergebnis Gesamtpunkte</t>
  </si>
  <si>
    <r>
      <t xml:space="preserve">ZUSAMMENSTELLUNG  </t>
    </r>
    <r>
      <rPr>
        <sz val="12"/>
        <rFont val="Arial"/>
        <family val="2"/>
      </rPr>
      <t xml:space="preserve">der  Ergbnisse </t>
    </r>
    <r>
      <rPr>
        <b/>
        <sz val="12"/>
        <rFont val="Arial"/>
        <family val="2"/>
      </rPr>
      <t xml:space="preserve"> 2010/2011</t>
    </r>
    <r>
      <rPr>
        <sz val="12"/>
        <rFont val="Arial"/>
        <family val="2"/>
      </rPr>
      <t xml:space="preserve">  </t>
    </r>
    <r>
      <rPr>
        <b/>
        <sz val="12"/>
        <color indexed="10"/>
        <rFont val="Arial"/>
        <family val="2"/>
      </rPr>
      <t>2. Reihungen  nach  Spieltagen;   3. Reihung (= die  2. Reihung)   im Saisonmittel</t>
    </r>
  </si>
  <si>
    <r>
      <t xml:space="preserve"> </t>
    </r>
    <r>
      <rPr>
        <b/>
        <sz val="10"/>
        <rFont val="Arial"/>
        <family val="2"/>
      </rPr>
      <t>Tennisrangliste 2010/2011 -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2. Reihung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nach </t>
    </r>
    <r>
      <rPr>
        <b/>
        <sz val="10"/>
        <rFont val="Arial"/>
        <family val="2"/>
      </rPr>
      <t xml:space="preserve">Spieltagen   </t>
    </r>
    <r>
      <rPr>
        <sz val="10"/>
        <rFont val="Arial"/>
        <family val="2"/>
      </rPr>
      <t>(= Runden)</t>
    </r>
  </si>
  <si>
    <t>abgerundet  (5 Runden von 11  dabei)</t>
  </si>
  <si>
    <t>aufgerundet  (2 Runden von 3 dabei)</t>
  </si>
  <si>
    <t>HARTL</t>
  </si>
  <si>
    <t xml:space="preserve">Klaus </t>
  </si>
  <si>
    <t>BIERBAUMER</t>
  </si>
  <si>
    <t>SPÖK</t>
  </si>
  <si>
    <t>A</t>
  </si>
  <si>
    <r>
      <t xml:space="preserve">Spieltage Nr.: </t>
    </r>
  </si>
  <si>
    <r>
      <t>2Tg</t>
    </r>
    <r>
      <rPr>
        <sz val="10"/>
        <rFont val="Arial"/>
        <family val="2"/>
      </rPr>
      <t xml:space="preserve"> = mind .2x dabei</t>
    </r>
  </si>
  <si>
    <r>
      <t>3Tg</t>
    </r>
    <r>
      <rPr>
        <sz val="10"/>
        <rFont val="Arial"/>
        <family val="2"/>
      </rPr>
      <t xml:space="preserve"> = mind. 2x dabei </t>
    </r>
  </si>
  <si>
    <r>
      <t>9Tg</t>
    </r>
    <r>
      <rPr>
        <sz val="10"/>
        <rFont val="Arial"/>
        <family val="2"/>
      </rPr>
      <t xml:space="preserve"> = mind. 5x dabei</t>
    </r>
  </si>
  <si>
    <r>
      <t xml:space="preserve">ab </t>
    </r>
    <r>
      <rPr>
        <b/>
        <sz val="10"/>
        <rFont val="Arial"/>
        <family val="2"/>
      </rPr>
      <t>11Tg</t>
    </r>
    <r>
      <rPr>
        <sz val="10"/>
        <rFont val="Arial"/>
        <family val="0"/>
      </rPr>
      <t xml:space="preserve"> = mind. 1/2 </t>
    </r>
    <r>
      <rPr>
        <b/>
        <sz val="10"/>
        <rFont val="Arial"/>
        <family val="2"/>
      </rPr>
      <t>abgerundet</t>
    </r>
    <r>
      <rPr>
        <sz val="10"/>
        <rFont val="Arial"/>
        <family val="0"/>
      </rPr>
      <t xml:space="preserve"> dabei; für 11/2=5,5 </t>
    </r>
    <r>
      <rPr>
        <b/>
        <sz val="10"/>
        <rFont val="Arial"/>
        <family val="2"/>
      </rPr>
      <t>(5)</t>
    </r>
  </si>
  <si>
    <t>2 Runden von 2 dabei</t>
  </si>
  <si>
    <t xml:space="preserve">   nach 00  Runden</t>
  </si>
  <si>
    <t xml:space="preserve">  00. Runde</t>
  </si>
  <si>
    <t xml:space="preserve">    nach 00  Runden</t>
  </si>
  <si>
    <t xml:space="preserve">     nach  00  Runden</t>
  </si>
  <si>
    <t>Namen ändern,  Eingaben löschen neu eingeben!</t>
  </si>
  <si>
    <t>WADL</t>
  </si>
  <si>
    <t>Wolfi</t>
  </si>
  <si>
    <t>Franz</t>
  </si>
  <si>
    <t>Ernst</t>
  </si>
  <si>
    <t>Kurti</t>
  </si>
  <si>
    <t>Sigi</t>
  </si>
  <si>
    <t>Margit</t>
  </si>
  <si>
    <t>Ossi</t>
  </si>
  <si>
    <t>Theres</t>
  </si>
  <si>
    <t xml:space="preserve">Günther </t>
  </si>
  <si>
    <t>Arthur</t>
  </si>
  <si>
    <t>GODESCHA</t>
  </si>
  <si>
    <t>05.10.2011</t>
  </si>
  <si>
    <t>mit+gegen</t>
  </si>
  <si>
    <t xml:space="preserve">   2/5 aller Spieltage  dabei !</t>
  </si>
  <si>
    <t>Spl</t>
  </si>
  <si>
    <r>
      <t xml:space="preserve">EGGER </t>
    </r>
    <r>
      <rPr>
        <sz val="10"/>
        <rFont val="Arial"/>
        <family val="2"/>
      </rPr>
      <t>Siegi</t>
    </r>
  </si>
  <si>
    <r>
      <t xml:space="preserve">EGGER </t>
    </r>
    <r>
      <rPr>
        <sz val="10"/>
        <rFont val="Arial"/>
        <family val="2"/>
      </rPr>
      <t>Margit</t>
    </r>
  </si>
  <si>
    <t xml:space="preserve">  8.  Runde</t>
  </si>
  <si>
    <t>Ranglistentabelle</t>
  </si>
  <si>
    <t xml:space="preserve">  00.  Runde</t>
  </si>
  <si>
    <t xml:space="preserve"> 00. Runde</t>
  </si>
  <si>
    <t>Spiel</t>
  </si>
  <si>
    <t>2, 3, 4</t>
  </si>
  <si>
    <t>1, 3, 4</t>
  </si>
  <si>
    <t>1, 2, 4</t>
  </si>
  <si>
    <t xml:space="preserve">1, 2,3 </t>
  </si>
  <si>
    <t>2,5,6</t>
  </si>
  <si>
    <t>1,5,6</t>
  </si>
  <si>
    <t>1,2,6</t>
  </si>
  <si>
    <t>1,2,5,</t>
  </si>
  <si>
    <t>Spiel x Pkt</t>
  </si>
  <si>
    <t>2Pu xSp</t>
  </si>
  <si>
    <t>Punkte, Unenschieden = 1 Punkt</t>
  </si>
  <si>
    <t>5,6,10</t>
  </si>
  <si>
    <r>
      <t xml:space="preserve">Winter 2011/2012 - </t>
    </r>
    <r>
      <rPr>
        <sz val="10"/>
        <rFont val="Arial"/>
        <family val="2"/>
      </rPr>
      <t>Spielmodus: 3 Spiel auf Zeit,  3 Games mit verschiedenen Partnern .</t>
    </r>
  </si>
  <si>
    <t xml:space="preserve">für Formel der 2. Reihung </t>
  </si>
  <si>
    <t>Sieg=</t>
  </si>
  <si>
    <r>
      <t>Spiel</t>
    </r>
    <r>
      <rPr>
        <b/>
        <sz val="10"/>
        <rFont val="Arial"/>
        <family val="2"/>
      </rPr>
      <t xml:space="preserve">-Ergebniszahl </t>
    </r>
    <r>
      <rPr>
        <sz val="10"/>
        <rFont val="Arial"/>
        <family val="2"/>
      </rPr>
      <t xml:space="preserve">fett gedruckt = </t>
    </r>
    <r>
      <rPr>
        <b/>
        <sz val="10"/>
        <rFont val="Arial"/>
        <family val="2"/>
      </rPr>
      <t>WO!</t>
    </r>
  </si>
  <si>
    <t>Stoffaneller 11.02.2012</t>
  </si>
  <si>
    <r>
      <t>T</t>
    </r>
    <r>
      <rPr>
        <sz val="12"/>
        <rFont val="Arial"/>
        <family val="2"/>
      </rPr>
      <t xml:space="preserve">abelle </t>
    </r>
    <r>
      <rPr>
        <b/>
        <sz val="12"/>
        <color indexed="10"/>
        <rFont val="Arial"/>
        <family val="2"/>
      </rPr>
      <t>R</t>
    </r>
    <r>
      <rPr>
        <sz val="12"/>
        <rFont val="Arial"/>
        <family val="2"/>
      </rPr>
      <t xml:space="preserve">angliste </t>
    </r>
    <r>
      <rPr>
        <b/>
        <sz val="12"/>
        <color indexed="10"/>
        <rFont val="Arial"/>
        <family val="2"/>
      </rPr>
      <t>D</t>
    </r>
    <r>
      <rPr>
        <sz val="12"/>
        <rFont val="Arial"/>
        <family val="2"/>
      </rPr>
      <t>oppel</t>
    </r>
    <r>
      <rPr>
        <b/>
        <sz val="12"/>
        <color indexed="10"/>
        <rFont val="Arial"/>
        <family val="2"/>
      </rPr>
      <t xml:space="preserve"> t</t>
    </r>
    <r>
      <rPr>
        <sz val="12"/>
        <rFont val="Arial"/>
        <family val="2"/>
      </rPr>
      <t xml:space="preserve">ime  </t>
    </r>
    <r>
      <rPr>
        <b/>
        <sz val="12"/>
        <color indexed="10"/>
        <rFont val="Arial"/>
        <family val="2"/>
      </rPr>
      <t>+ Di</t>
    </r>
    <r>
      <rPr>
        <sz val="12"/>
        <rFont val="Arial"/>
        <family val="2"/>
      </rPr>
      <t xml:space="preserve">agramm </t>
    </r>
  </si>
  <si>
    <r>
      <t xml:space="preserve">6g)  </t>
    </r>
    <r>
      <rPr>
        <b/>
        <sz val="16"/>
        <rFont val="Arial"/>
        <family val="2"/>
      </rPr>
      <t>TRDt+Di</t>
    </r>
  </si>
  <si>
    <t>1, 4, 3</t>
  </si>
  <si>
    <t>4, 1, 2</t>
  </si>
  <si>
    <t xml:space="preserve">3, 2,1 </t>
  </si>
  <si>
    <r>
      <t>T</t>
    </r>
    <r>
      <rPr>
        <sz val="12"/>
        <rFont val="Arial"/>
        <family val="2"/>
      </rPr>
      <t xml:space="preserve">abelle </t>
    </r>
    <r>
      <rPr>
        <b/>
        <sz val="12"/>
        <color indexed="10"/>
        <rFont val="Arial"/>
        <family val="2"/>
      </rPr>
      <t>R</t>
    </r>
    <r>
      <rPr>
        <sz val="12"/>
        <rFont val="Arial"/>
        <family val="2"/>
      </rPr>
      <t xml:space="preserve">angliste </t>
    </r>
    <r>
      <rPr>
        <b/>
        <sz val="12"/>
        <color indexed="10"/>
        <rFont val="Arial"/>
        <family val="2"/>
      </rPr>
      <t>D</t>
    </r>
    <r>
      <rPr>
        <sz val="12"/>
        <rFont val="Arial"/>
        <family val="2"/>
      </rPr>
      <t>oppel</t>
    </r>
    <r>
      <rPr>
        <b/>
        <sz val="12"/>
        <color indexed="10"/>
        <rFont val="Arial"/>
        <family val="2"/>
      </rPr>
      <t xml:space="preserve"> t</t>
    </r>
    <r>
      <rPr>
        <sz val="12"/>
        <rFont val="Arial"/>
        <family val="2"/>
      </rPr>
      <t xml:space="preserve">ime </t>
    </r>
    <r>
      <rPr>
        <b/>
        <sz val="12"/>
        <color indexed="10"/>
        <rFont val="Arial"/>
        <family val="2"/>
      </rPr>
      <t>+ Di</t>
    </r>
    <r>
      <rPr>
        <sz val="12"/>
        <rFont val="Arial"/>
        <family val="2"/>
      </rPr>
      <t xml:space="preserve">agramm </t>
    </r>
  </si>
  <si>
    <t>R a n g l i s t 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</si>
</sst>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0.000000"/>
    <numFmt numFmtId="186" formatCode="#\ ?/2"/>
    <numFmt numFmtId="187" formatCode="_([$€]* #,##0.00_);_([$€]* \(#,##0.00\);_([$€]* &quot;-&quot;??_);_(@_)"/>
  </numFmts>
  <fonts count="3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.5"/>
      <name val="Arial"/>
      <family val="0"/>
    </font>
    <font>
      <sz val="11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13.75"/>
      <name val="Arial"/>
      <family val="0"/>
    </font>
    <font>
      <b/>
      <sz val="10.75"/>
      <name val="Arial"/>
      <family val="2"/>
    </font>
    <font>
      <sz val="10.75"/>
      <name val="Arial"/>
      <family val="2"/>
    </font>
    <font>
      <sz val="11.25"/>
      <name val="Arial"/>
      <family val="0"/>
    </font>
    <font>
      <b/>
      <sz val="8"/>
      <name val="Tahoma"/>
      <family val="0"/>
    </font>
    <font>
      <sz val="8"/>
      <color indexed="17"/>
      <name val="Arial"/>
      <family val="2"/>
    </font>
    <font>
      <b/>
      <vertAlign val="subscript"/>
      <sz val="12"/>
      <name val="Arial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Tahoma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 style="thin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 style="thin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83" fontId="14" fillId="0" borderId="7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82" fontId="4" fillId="0" borderId="6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82" fontId="4" fillId="0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2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4" fillId="0" borderId="0" xfId="0" applyFont="1" applyAlignment="1">
      <alignment/>
    </xf>
    <xf numFmtId="182" fontId="5" fillId="0" borderId="21" xfId="0" applyNumberFormat="1" applyFont="1" applyFill="1" applyBorder="1" applyAlignment="1">
      <alignment horizontal="center"/>
    </xf>
    <xf numFmtId="182" fontId="5" fillId="0" borderId="16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1" fontId="9" fillId="0" borderId="24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49" fontId="5" fillId="0" borderId="2" xfId="0" applyNumberFormat="1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49" fontId="15" fillId="0" borderId="23" xfId="0" applyNumberFormat="1" applyFont="1" applyBorder="1" applyAlignment="1">
      <alignment/>
    </xf>
    <xf numFmtId="0" fontId="4" fillId="0" borderId="2" xfId="0" applyFont="1" applyFill="1" applyBorder="1" applyAlignment="1">
      <alignment horizontal="center" textRotation="90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6" xfId="0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16" fillId="0" borderId="16" xfId="0" applyFont="1" applyBorder="1" applyAlignment="1">
      <alignment/>
    </xf>
    <xf numFmtId="0" fontId="11" fillId="0" borderId="0" xfId="0" applyFont="1" applyAlignment="1">
      <alignment/>
    </xf>
    <xf numFmtId="0" fontId="0" fillId="0" borderId="12" xfId="0" applyFont="1" applyBorder="1" applyAlignment="1">
      <alignment horizontal="left"/>
    </xf>
    <xf numFmtId="182" fontId="5" fillId="0" borderId="21" xfId="0" applyNumberFormat="1" applyFont="1" applyBorder="1" applyAlignment="1">
      <alignment horizontal="center"/>
    </xf>
    <xf numFmtId="182" fontId="4" fillId="0" borderId="20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1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1" fontId="3" fillId="0" borderId="24" xfId="0" applyNumberFormat="1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9" xfId="0" applyBorder="1" applyAlignment="1">
      <alignment/>
    </xf>
    <xf numFmtId="0" fontId="5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51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0" fillId="0" borderId="53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54" xfId="0" applyBorder="1" applyAlignment="1">
      <alignment/>
    </xf>
    <xf numFmtId="0" fontId="4" fillId="0" borderId="0" xfId="0" applyFont="1" applyAlignment="1">
      <alignment horizontal="right"/>
    </xf>
    <xf numFmtId="0" fontId="4" fillId="0" borderId="55" xfId="0" applyFont="1" applyBorder="1" applyAlignment="1">
      <alignment horizontal="right"/>
    </xf>
    <xf numFmtId="0" fontId="4" fillId="0" borderId="56" xfId="0" applyFont="1" applyBorder="1" applyAlignment="1">
      <alignment horizontal="right"/>
    </xf>
    <xf numFmtId="49" fontId="15" fillId="0" borderId="0" xfId="0" applyNumberFormat="1" applyFont="1" applyAlignment="1">
      <alignment/>
    </xf>
    <xf numFmtId="49" fontId="15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49" fontId="18" fillId="0" borderId="57" xfId="0" applyNumberFormat="1" applyFont="1" applyBorder="1" applyAlignment="1">
      <alignment/>
    </xf>
    <xf numFmtId="0" fontId="0" fillId="0" borderId="58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16" fillId="0" borderId="0" xfId="0" applyFont="1" applyBorder="1" applyAlignment="1">
      <alignment/>
    </xf>
    <xf numFmtId="0" fontId="11" fillId="0" borderId="2" xfId="0" applyFont="1" applyBorder="1" applyAlignment="1">
      <alignment/>
    </xf>
    <xf numFmtId="182" fontId="5" fillId="0" borderId="59" xfId="0" applyNumberFormat="1" applyFont="1" applyBorder="1" applyAlignment="1">
      <alignment horizontal="center"/>
    </xf>
    <xf numFmtId="182" fontId="4" fillId="0" borderId="8" xfId="0" applyNumberFormat="1" applyFont="1" applyBorder="1" applyAlignment="1">
      <alignment horizontal="center"/>
    </xf>
    <xf numFmtId="182" fontId="5" fillId="0" borderId="54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textRotation="90"/>
    </xf>
    <xf numFmtId="1" fontId="4" fillId="0" borderId="60" xfId="0" applyNumberFormat="1" applyFont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" fontId="10" fillId="0" borderId="61" xfId="0" applyNumberFormat="1" applyFont="1" applyFill="1" applyBorder="1" applyAlignment="1">
      <alignment horizontal="center"/>
    </xf>
    <xf numFmtId="1" fontId="4" fillId="0" borderId="62" xfId="0" applyNumberFormat="1" applyFont="1" applyFill="1" applyBorder="1" applyAlignment="1">
      <alignment horizontal="center"/>
    </xf>
    <xf numFmtId="1" fontId="10" fillId="0" borderId="63" xfId="0" applyNumberFormat="1" applyFont="1" applyFill="1" applyBorder="1" applyAlignment="1">
      <alignment horizontal="center"/>
    </xf>
    <xf numFmtId="1" fontId="4" fillId="0" borderId="60" xfId="0" applyNumberFormat="1" applyFont="1" applyFill="1" applyBorder="1" applyAlignment="1">
      <alignment horizontal="center"/>
    </xf>
    <xf numFmtId="1" fontId="5" fillId="0" borderId="64" xfId="0" applyNumberFormat="1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1" fontId="10" fillId="0" borderId="54" xfId="0" applyNumberFormat="1" applyFont="1" applyBorder="1" applyAlignment="1">
      <alignment horizontal="center"/>
    </xf>
    <xf numFmtId="1" fontId="10" fillId="0" borderId="59" xfId="0" applyNumberFormat="1" applyFont="1" applyBorder="1" applyAlignment="1">
      <alignment horizontal="center"/>
    </xf>
    <xf numFmtId="1" fontId="0" fillId="0" borderId="65" xfId="0" applyNumberFormat="1" applyBorder="1" applyAlignment="1">
      <alignment/>
    </xf>
    <xf numFmtId="0" fontId="0" fillId="0" borderId="0" xfId="0" applyFill="1" applyBorder="1" applyAlignment="1">
      <alignment/>
    </xf>
    <xf numFmtId="1" fontId="5" fillId="0" borderId="16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1" fontId="5" fillId="0" borderId="6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83" fontId="5" fillId="0" borderId="16" xfId="0" applyNumberFormat="1" applyFont="1" applyFill="1" applyBorder="1" applyAlignment="1">
      <alignment horizontal="center"/>
    </xf>
    <xf numFmtId="183" fontId="4" fillId="0" borderId="6" xfId="0" applyNumberFormat="1" applyFont="1" applyFill="1" applyBorder="1" applyAlignment="1">
      <alignment horizontal="center"/>
    </xf>
    <xf numFmtId="0" fontId="0" fillId="0" borderId="67" xfId="0" applyBorder="1" applyAlignment="1">
      <alignment/>
    </xf>
    <xf numFmtId="0" fontId="0" fillId="0" borderId="57" xfId="0" applyBorder="1" applyAlignment="1">
      <alignment/>
    </xf>
    <xf numFmtId="0" fontId="3" fillId="0" borderId="24" xfId="0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68" xfId="0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5" fillId="0" borderId="54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5" fillId="0" borderId="67" xfId="0" applyNumberFormat="1" applyFont="1" applyFill="1" applyBorder="1" applyAlignment="1">
      <alignment horizontal="center"/>
    </xf>
    <xf numFmtId="1" fontId="5" fillId="0" borderId="67" xfId="0" applyNumberFormat="1" applyFont="1" applyBorder="1" applyAlignment="1">
      <alignment horizontal="center"/>
    </xf>
    <xf numFmtId="1" fontId="11" fillId="0" borderId="67" xfId="0" applyNumberFormat="1" applyFont="1" applyBorder="1" applyAlignment="1">
      <alignment horizontal="center"/>
    </xf>
    <xf numFmtId="0" fontId="0" fillId="0" borderId="60" xfId="0" applyBorder="1" applyAlignment="1">
      <alignment/>
    </xf>
    <xf numFmtId="0" fontId="11" fillId="0" borderId="24" xfId="0" applyFont="1" applyBorder="1" applyAlignment="1">
      <alignment/>
    </xf>
    <xf numFmtId="0" fontId="11" fillId="0" borderId="6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62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9" fontId="13" fillId="0" borderId="0" xfId="0" applyNumberFormat="1" applyFont="1" applyAlignment="1">
      <alignment horizontal="right"/>
    </xf>
    <xf numFmtId="0" fontId="4" fillId="0" borderId="69" xfId="0" applyFont="1" applyBorder="1" applyAlignment="1">
      <alignment/>
    </xf>
    <xf numFmtId="49" fontId="19" fillId="0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49" fontId="15" fillId="0" borderId="1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57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16" fillId="0" borderId="12" xfId="0" applyFont="1" applyBorder="1" applyAlignment="1">
      <alignment/>
    </xf>
    <xf numFmtId="1" fontId="0" fillId="0" borderId="32" xfId="0" applyNumberFormat="1" applyFont="1" applyBorder="1" applyAlignment="1">
      <alignment horizontal="right"/>
    </xf>
    <xf numFmtId="1" fontId="0" fillId="0" borderId="33" xfId="0" applyNumberFormat="1" applyFont="1" applyBorder="1" applyAlignment="1">
      <alignment/>
    </xf>
    <xf numFmtId="1" fontId="0" fillId="0" borderId="34" xfId="0" applyNumberFormat="1" applyFont="1" applyBorder="1" applyAlignment="1">
      <alignment/>
    </xf>
    <xf numFmtId="1" fontId="10" fillId="0" borderId="6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9" xfId="0" applyFont="1" applyBorder="1" applyAlignment="1">
      <alignment/>
    </xf>
    <xf numFmtId="187" fontId="0" fillId="0" borderId="0" xfId="18" applyAlignment="1">
      <alignment/>
    </xf>
    <xf numFmtId="0" fontId="0" fillId="0" borderId="0" xfId="0" applyAlignment="1" quotePrefix="1">
      <alignment horizontal="center"/>
    </xf>
    <xf numFmtId="49" fontId="4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4" fillId="0" borderId="8" xfId="0" applyFont="1" applyBorder="1" applyAlignment="1">
      <alignment/>
    </xf>
    <xf numFmtId="9" fontId="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9" fillId="0" borderId="62" xfId="0" applyFont="1" applyBorder="1" applyAlignment="1">
      <alignment/>
    </xf>
    <xf numFmtId="0" fontId="4" fillId="0" borderId="68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Font="1" applyAlignment="1">
      <alignment/>
    </xf>
    <xf numFmtId="0" fontId="9" fillId="0" borderId="9" xfId="0" applyFont="1" applyFill="1" applyBorder="1" applyAlignment="1">
      <alignment horizontal="right"/>
    </xf>
    <xf numFmtId="49" fontId="16" fillId="0" borderId="57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1" fontId="4" fillId="0" borderId="42" xfId="0" applyNumberFormat="1" applyFont="1" applyBorder="1" applyAlignment="1">
      <alignment/>
    </xf>
    <xf numFmtId="1" fontId="4" fillId="0" borderId="45" xfId="0" applyNumberFormat="1" applyFont="1" applyBorder="1" applyAlignment="1">
      <alignment/>
    </xf>
    <xf numFmtId="182" fontId="4" fillId="0" borderId="2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/>
    </xf>
    <xf numFmtId="49" fontId="16" fillId="0" borderId="4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182" fontId="5" fillId="0" borderId="16" xfId="0" applyNumberFormat="1" applyFont="1" applyBorder="1" applyAlignment="1">
      <alignment horizontal="center"/>
    </xf>
    <xf numFmtId="182" fontId="4" fillId="0" borderId="6" xfId="0" applyNumberFormat="1" applyFont="1" applyBorder="1" applyAlignment="1">
      <alignment horizontal="center"/>
    </xf>
    <xf numFmtId="1" fontId="11" fillId="0" borderId="64" xfId="0" applyNumberFormat="1" applyFont="1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1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" fontId="0" fillId="0" borderId="70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71" xfId="0" applyNumberFormat="1" applyBorder="1" applyAlignment="1">
      <alignment/>
    </xf>
    <xf numFmtId="1" fontId="10" fillId="0" borderId="60" xfId="0" applyNumberFormat="1" applyFont="1" applyFill="1" applyBorder="1" applyAlignment="1">
      <alignment horizontal="center"/>
    </xf>
    <xf numFmtId="1" fontId="4" fillId="0" borderId="63" xfId="0" applyNumberFormat="1" applyFont="1" applyFill="1" applyBorder="1" applyAlignment="1">
      <alignment horizontal="center"/>
    </xf>
    <xf numFmtId="1" fontId="4" fillId="0" borderId="51" xfId="0" applyNumberFormat="1" applyFont="1" applyBorder="1" applyAlignment="1">
      <alignment/>
    </xf>
    <xf numFmtId="1" fontId="4" fillId="0" borderId="72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0" fillId="0" borderId="63" xfId="0" applyNumberFormat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" fontId="0" fillId="0" borderId="73" xfId="0" applyNumberForma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1" fontId="11" fillId="0" borderId="67" xfId="0" applyNumberFormat="1" applyFont="1" applyFill="1" applyBorder="1" applyAlignment="1">
      <alignment horizontal="center"/>
    </xf>
    <xf numFmtId="0" fontId="4" fillId="0" borderId="56" xfId="0" applyFont="1" applyBorder="1" applyAlignment="1">
      <alignment/>
    </xf>
    <xf numFmtId="1" fontId="0" fillId="0" borderId="74" xfId="0" applyNumberForma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75" xfId="0" applyFont="1" applyBorder="1" applyAlignment="1">
      <alignment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4" fillId="0" borderId="60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1" fontId="0" fillId="0" borderId="70" xfId="0" applyNumberFormat="1" applyFont="1" applyBorder="1" applyAlignment="1">
      <alignment/>
    </xf>
    <xf numFmtId="1" fontId="0" fillId="0" borderId="76" xfId="0" applyNumberFormat="1" applyBorder="1" applyAlignment="1">
      <alignment/>
    </xf>
    <xf numFmtId="1" fontId="0" fillId="0" borderId="77" xfId="0" applyNumberFormat="1" applyBorder="1" applyAlignment="1">
      <alignment/>
    </xf>
    <xf numFmtId="1" fontId="0" fillId="0" borderId="78" xfId="0" applyNumberFormat="1" applyBorder="1" applyAlignment="1">
      <alignment/>
    </xf>
    <xf numFmtId="1" fontId="0" fillId="0" borderId="79" xfId="0" applyNumberFormat="1" applyBorder="1" applyAlignment="1">
      <alignment/>
    </xf>
    <xf numFmtId="1" fontId="0" fillId="0" borderId="80" xfId="0" applyNumberFormat="1" applyBorder="1" applyAlignment="1">
      <alignment/>
    </xf>
    <xf numFmtId="1" fontId="0" fillId="0" borderId="81" xfId="0" applyNumberFormat="1" applyBorder="1" applyAlignment="1">
      <alignment/>
    </xf>
    <xf numFmtId="0" fontId="0" fillId="0" borderId="67" xfId="0" applyBorder="1" applyAlignment="1">
      <alignment horizontal="center"/>
    </xf>
    <xf numFmtId="1" fontId="4" fillId="0" borderId="33" xfId="0" applyNumberFormat="1" applyFont="1" applyBorder="1" applyAlignment="1">
      <alignment/>
    </xf>
    <xf numFmtId="1" fontId="0" fillId="0" borderId="82" xfId="0" applyNumberFormat="1" applyBorder="1" applyAlignment="1">
      <alignment/>
    </xf>
    <xf numFmtId="0" fontId="12" fillId="0" borderId="4" xfId="0" applyFont="1" applyBorder="1" applyAlignment="1">
      <alignment/>
    </xf>
    <xf numFmtId="0" fontId="3" fillId="0" borderId="6" xfId="0" applyFont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4" fillId="0" borderId="0" xfId="0" applyFont="1" applyBorder="1" applyAlignment="1">
      <alignment/>
    </xf>
    <xf numFmtId="1" fontId="5" fillId="0" borderId="63" xfId="0" applyNumberFormat="1" applyFont="1" applyFill="1" applyBorder="1" applyAlignment="1">
      <alignment horizontal="center"/>
    </xf>
    <xf numFmtId="0" fontId="4" fillId="0" borderId="83" xfId="0" applyFont="1" applyBorder="1" applyAlignment="1">
      <alignment horizontal="center"/>
    </xf>
    <xf numFmtId="182" fontId="5" fillId="0" borderId="6" xfId="0" applyNumberFormat="1" applyFont="1" applyFill="1" applyBorder="1" applyAlignment="1">
      <alignment horizontal="center"/>
    </xf>
    <xf numFmtId="182" fontId="4" fillId="0" borderId="16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1" fontId="3" fillId="0" borderId="64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1" fontId="3" fillId="0" borderId="16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6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9" fontId="5" fillId="0" borderId="0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4" fillId="0" borderId="23" xfId="0" applyFont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9" fillId="0" borderId="1" xfId="0" applyFont="1" applyFill="1" applyBorder="1" applyAlignment="1">
      <alignment/>
    </xf>
    <xf numFmtId="1" fontId="4" fillId="0" borderId="36" xfId="0" applyNumberFormat="1" applyFont="1" applyBorder="1" applyAlignment="1">
      <alignment/>
    </xf>
    <xf numFmtId="1" fontId="4" fillId="0" borderId="82" xfId="0" applyNumberFormat="1" applyFont="1" applyBorder="1" applyAlignment="1">
      <alignment/>
    </xf>
    <xf numFmtId="0" fontId="6" fillId="0" borderId="63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8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1" fillId="0" borderId="85" xfId="0" applyFont="1" applyBorder="1" applyAlignment="1">
      <alignment horizontal="left"/>
    </xf>
    <xf numFmtId="1" fontId="10" fillId="0" borderId="73" xfId="0" applyNumberFormat="1" applyFont="1" applyBorder="1" applyAlignment="1">
      <alignment horizontal="center"/>
    </xf>
    <xf numFmtId="182" fontId="5" fillId="0" borderId="0" xfId="0" applyNumberFormat="1" applyFont="1" applyAlignment="1">
      <alignment horizontal="center"/>
    </xf>
    <xf numFmtId="1" fontId="11" fillId="0" borderId="29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9" fontId="27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5" fillId="0" borderId="9" xfId="0" applyFont="1" applyBorder="1" applyAlignment="1">
      <alignment/>
    </xf>
    <xf numFmtId="182" fontId="4" fillId="0" borderId="6" xfId="0" applyNumberFormat="1" applyFont="1" applyFill="1" applyBorder="1" applyAlignment="1">
      <alignment horizontal="left"/>
    </xf>
    <xf numFmtId="9" fontId="0" fillId="0" borderId="0" xfId="0" applyNumberFormat="1" applyAlignment="1">
      <alignment/>
    </xf>
    <xf numFmtId="12" fontId="15" fillId="0" borderId="0" xfId="0" applyNumberFormat="1" applyFont="1" applyBorder="1" applyAlignment="1">
      <alignment horizontal="center"/>
    </xf>
    <xf numFmtId="1" fontId="28" fillId="0" borderId="16" xfId="0" applyNumberFormat="1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82" fontId="4" fillId="0" borderId="7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12" fontId="19" fillId="0" borderId="23" xfId="0" applyNumberFormat="1" applyFont="1" applyBorder="1" applyAlignment="1">
      <alignment/>
    </xf>
    <xf numFmtId="0" fontId="8" fillId="0" borderId="63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29" fillId="2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1" fillId="0" borderId="0" xfId="0" applyFont="1" applyAlignment="1">
      <alignment/>
    </xf>
    <xf numFmtId="0" fontId="10" fillId="0" borderId="0" xfId="0" applyFont="1" applyAlignment="1">
      <alignment/>
    </xf>
    <xf numFmtId="0" fontId="30" fillId="0" borderId="0" xfId="0" applyFont="1" applyAlignment="1">
      <alignment/>
    </xf>
    <xf numFmtId="12" fontId="30" fillId="0" borderId="23" xfId="0" applyNumberFormat="1" applyFont="1" applyBorder="1" applyAlignment="1">
      <alignment/>
    </xf>
    <xf numFmtId="49" fontId="30" fillId="0" borderId="0" xfId="0" applyNumberFormat="1" applyFont="1" applyBorder="1" applyAlignment="1">
      <alignment/>
    </xf>
    <xf numFmtId="49" fontId="30" fillId="0" borderId="23" xfId="0" applyNumberFormat="1" applyFont="1" applyBorder="1" applyAlignment="1">
      <alignment/>
    </xf>
    <xf numFmtId="49" fontId="31" fillId="0" borderId="0" xfId="0" applyNumberFormat="1" applyFont="1" applyBorder="1" applyAlignment="1">
      <alignment/>
    </xf>
    <xf numFmtId="49" fontId="31" fillId="0" borderId="23" xfId="0" applyNumberFormat="1" applyFont="1" applyBorder="1" applyAlignment="1">
      <alignment horizontal="center"/>
    </xf>
    <xf numFmtId="49" fontId="34" fillId="0" borderId="0" xfId="0" applyNumberFormat="1" applyFont="1" applyBorder="1" applyAlignment="1">
      <alignment/>
    </xf>
    <xf numFmtId="49" fontId="34" fillId="0" borderId="23" xfId="0" applyNumberFormat="1" applyFont="1" applyBorder="1" applyAlignment="1">
      <alignment/>
    </xf>
    <xf numFmtId="49" fontId="35" fillId="0" borderId="0" xfId="0" applyNumberFormat="1" applyFont="1" applyBorder="1" applyAlignment="1">
      <alignment/>
    </xf>
    <xf numFmtId="12" fontId="34" fillId="0" borderId="23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6" xfId="0" applyBorder="1" applyAlignment="1">
      <alignment/>
    </xf>
    <xf numFmtId="1" fontId="5" fillId="2" borderId="11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1" fontId="5" fillId="3" borderId="12" xfId="0" applyNumberFormat="1" applyFont="1" applyFill="1" applyBorder="1" applyAlignment="1">
      <alignment horizontal="center"/>
    </xf>
    <xf numFmtId="1" fontId="5" fillId="4" borderId="13" xfId="0" applyNumberFormat="1" applyFont="1" applyFill="1" applyBorder="1" applyAlignment="1">
      <alignment horizontal="center"/>
    </xf>
    <xf numFmtId="1" fontId="5" fillId="4" borderId="14" xfId="0" applyNumberFormat="1" applyFont="1" applyFill="1" applyBorder="1" applyAlignment="1">
      <alignment horizontal="center"/>
    </xf>
    <xf numFmtId="1" fontId="5" fillId="5" borderId="13" xfId="0" applyNumberFormat="1" applyFont="1" applyFill="1" applyBorder="1" applyAlignment="1">
      <alignment horizontal="center"/>
    </xf>
    <xf numFmtId="1" fontId="5" fillId="5" borderId="14" xfId="0" applyNumberFormat="1" applyFont="1" applyFill="1" applyBorder="1" applyAlignment="1">
      <alignment horizontal="center"/>
    </xf>
    <xf numFmtId="1" fontId="5" fillId="6" borderId="28" xfId="0" applyNumberFormat="1" applyFont="1" applyFill="1" applyBorder="1" applyAlignment="1">
      <alignment horizontal="center"/>
    </xf>
    <xf numFmtId="1" fontId="5" fillId="6" borderId="18" xfId="0" applyNumberFormat="1" applyFont="1" applyFill="1" applyBorder="1" applyAlignment="1">
      <alignment horizontal="center"/>
    </xf>
    <xf numFmtId="1" fontId="5" fillId="6" borderId="17" xfId="0" applyNumberFormat="1" applyFont="1" applyFill="1" applyBorder="1" applyAlignment="1">
      <alignment horizontal="center"/>
    </xf>
    <xf numFmtId="1" fontId="5" fillId="7" borderId="17" xfId="0" applyNumberFormat="1" applyFont="1" applyFill="1" applyBorder="1" applyAlignment="1">
      <alignment horizontal="center"/>
    </xf>
    <xf numFmtId="1" fontId="5" fillId="7" borderId="18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" fontId="10" fillId="7" borderId="10" xfId="0" applyNumberFormat="1" applyFont="1" applyFill="1" applyBorder="1" applyAlignment="1">
      <alignment horizontal="center"/>
    </xf>
    <xf numFmtId="1" fontId="10" fillId="7" borderId="15" xfId="0" applyNumberFormat="1" applyFont="1" applyFill="1" applyBorder="1" applyAlignment="1">
      <alignment horizontal="center"/>
    </xf>
    <xf numFmtId="182" fontId="5" fillId="7" borderId="16" xfId="0" applyNumberFormat="1" applyFont="1" applyFill="1" applyBorder="1" applyAlignment="1">
      <alignment horizontal="center"/>
    </xf>
    <xf numFmtId="183" fontId="14" fillId="7" borderId="7" xfId="0" applyNumberFormat="1" applyFont="1" applyFill="1" applyBorder="1" applyAlignment="1">
      <alignment horizontal="center"/>
    </xf>
    <xf numFmtId="1" fontId="4" fillId="7" borderId="19" xfId="0" applyNumberFormat="1" applyFont="1" applyFill="1" applyBorder="1" applyAlignment="1">
      <alignment horizontal="center"/>
    </xf>
    <xf numFmtId="182" fontId="4" fillId="7" borderId="6" xfId="0" applyNumberFormat="1" applyFont="1" applyFill="1" applyBorder="1" applyAlignment="1">
      <alignment horizontal="center"/>
    </xf>
    <xf numFmtId="182" fontId="4" fillId="7" borderId="6" xfId="0" applyNumberFormat="1" applyFont="1" applyFill="1" applyBorder="1" applyAlignment="1">
      <alignment horizontal="left"/>
    </xf>
    <xf numFmtId="1" fontId="10" fillId="7" borderId="61" xfId="0" applyNumberFormat="1" applyFont="1" applyFill="1" applyBorder="1" applyAlignment="1">
      <alignment horizontal="center"/>
    </xf>
    <xf numFmtId="1" fontId="10" fillId="7" borderId="63" xfId="0" applyNumberFormat="1" applyFont="1" applyFill="1" applyBorder="1" applyAlignment="1">
      <alignment horizontal="center"/>
    </xf>
    <xf numFmtId="182" fontId="4" fillId="7" borderId="7" xfId="0" applyNumberFormat="1" applyFont="1" applyFill="1" applyBorder="1" applyAlignment="1">
      <alignment horizontal="center"/>
    </xf>
    <xf numFmtId="1" fontId="4" fillId="7" borderId="62" xfId="0" applyNumberFormat="1" applyFont="1" applyFill="1" applyBorder="1" applyAlignment="1">
      <alignment horizontal="center"/>
    </xf>
    <xf numFmtId="1" fontId="4" fillId="7" borderId="60" xfId="0" applyNumberFormat="1" applyFont="1" applyFill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11" fillId="8" borderId="0" xfId="0" applyFont="1" applyFill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/>
    </xf>
    <xf numFmtId="1" fontId="11" fillId="0" borderId="57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89" xfId="0" applyBorder="1" applyAlignment="1">
      <alignment horizontal="center"/>
    </xf>
    <xf numFmtId="1" fontId="7" fillId="0" borderId="57" xfId="0" applyNumberFormat="1" applyFont="1" applyFill="1" applyBorder="1" applyAlignment="1">
      <alignment horizontal="center"/>
    </xf>
    <xf numFmtId="0" fontId="0" fillId="0" borderId="87" xfId="0" applyBorder="1" applyAlignment="1">
      <alignment/>
    </xf>
    <xf numFmtId="1" fontId="16" fillId="0" borderId="29" xfId="0" applyNumberFormat="1" applyFont="1" applyFill="1" applyBorder="1" applyAlignment="1">
      <alignment horizontal="center"/>
    </xf>
    <xf numFmtId="1" fontId="16" fillId="0" borderId="57" xfId="0" applyNumberFormat="1" applyFont="1" applyFill="1" applyBorder="1" applyAlignment="1">
      <alignment horizontal="center"/>
    </xf>
    <xf numFmtId="0" fontId="36" fillId="0" borderId="0" xfId="0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Diagramm Rangliste 2. Reihung - 2011</a:t>
            </a:r>
          </a:p>
        </c:rich>
      </c:tx>
      <c:layout>
        <c:manualLayout>
          <c:xMode val="factor"/>
          <c:yMode val="factor"/>
          <c:x val="-0.132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"/>
          <c:w val="0.7905"/>
          <c:h val="0.80325"/>
        </c:manualLayout>
      </c:layout>
      <c:lineChart>
        <c:grouping val="standard"/>
        <c:varyColors val="0"/>
        <c:ser>
          <c:idx val="11"/>
          <c:order val="0"/>
          <c:tx>
            <c:strRef>
              <c:f>'Datenquelle 2011'!$B$6:$C$6</c:f>
              <c:strCache>
                <c:ptCount val="1"/>
                <c:pt idx="0">
                  <c:v>1 WADL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2011'!$D$6:$AB$6</c:f>
              <c:numCache>
                <c:ptCount val="18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  <c:smooth val="0"/>
        </c:ser>
        <c:ser>
          <c:idx val="12"/>
          <c:order val="1"/>
          <c:tx>
            <c:strRef>
              <c:f>'Datenquelle 2011'!$B$7:$C$7</c:f>
              <c:strCache>
                <c:ptCount val="1"/>
                <c:pt idx="0">
                  <c:v>2 DOLZER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2011'!$D$7:$AB$7</c:f>
              <c:numCache>
                <c:ptCount val="18"/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</c:numCache>
            </c:numRef>
          </c:val>
          <c:smooth val="0"/>
        </c:ser>
        <c:ser>
          <c:idx val="13"/>
          <c:order val="2"/>
          <c:tx>
            <c:strRef>
              <c:f>'Datenquelle 2011'!$B$8:$C$8</c:f>
              <c:strCache>
                <c:ptCount val="1"/>
                <c:pt idx="0">
                  <c:v>3 HARTL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2011'!$D$8:$AB$8</c:f>
              <c:numCache>
                <c:ptCount val="18"/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'Datenquelle 2011'!$B$9:$C$9</c:f>
              <c:strCache>
                <c:ptCount val="1"/>
                <c:pt idx="0">
                  <c:v>4 FRÜHAUF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2011'!$D$9:$AB$9</c:f>
              <c:numCache>
                <c:ptCount val="18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'Datenquelle 2011'!$B$10:$C$10</c:f>
              <c:strCache>
                <c:ptCount val="1"/>
                <c:pt idx="0">
                  <c:v>5 EGGER Siegi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2011'!$D$10:$AB$10</c:f>
              <c:numCache>
                <c:ptCount val="18"/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'Datenquelle 2011'!$B$11:$C$11</c:f>
              <c:strCache>
                <c:ptCount val="1"/>
                <c:pt idx="0">
                  <c:v>6 EGGER Margit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2011'!$D$11:$AB$11</c:f>
              <c:numCache>
                <c:ptCount val="18"/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'Datenquelle 2011'!$B$12:$C$12</c:f>
              <c:strCache>
                <c:ptCount val="1"/>
                <c:pt idx="0">
                  <c:v>7 PIRKER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2011'!$D$12:$AB$12</c:f>
              <c:numCache>
                <c:ptCount val="18"/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'Datenquelle 2011'!$B$13:$C$13</c:f>
              <c:strCache>
                <c:ptCount val="1"/>
                <c:pt idx="0">
                  <c:v>8 Theres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2011'!$D$13:$AB$13</c:f>
              <c:numCache>
                <c:ptCount val="18"/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'Datenquelle 2011'!$B$14:$C$14</c:f>
              <c:strCache>
                <c:ptCount val="1"/>
                <c:pt idx="0">
                  <c:v>9 RAUTER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2011'!$D$14:$AB$14</c:f>
              <c:numCache>
                <c:ptCount val="18"/>
              </c:numCache>
            </c:numRef>
          </c:val>
          <c:smooth val="0"/>
        </c:ser>
        <c:ser>
          <c:idx val="15"/>
          <c:order val="9"/>
          <c:tx>
            <c:strRef>
              <c:f>'Datenquelle 2011'!$B$15:$C$15</c:f>
              <c:strCache>
                <c:ptCount val="1"/>
                <c:pt idx="0">
                  <c:v>10 SPÖK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2011'!$D$15:$AB$15</c:f>
              <c:numCache>
                <c:ptCount val="18"/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'Datenquelle 2011'!$B$16:$C$16</c:f>
              <c:strCache>
                <c:ptCount val="1"/>
                <c:pt idx="0">
                  <c:v>11 HATZENBICHLER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2011'!$D$16:$AB$16</c:f>
              <c:numCache>
                <c:ptCount val="18"/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'Datenquelle 2011'!$B$17:$C$17</c:f>
              <c:strCache>
                <c:ptCount val="1"/>
                <c:pt idx="0">
                  <c:v>12 NISCHELBITZER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2011'!$D$17:$AB$17</c:f>
              <c:numCache>
                <c:ptCount val="18"/>
              </c:numCache>
            </c:numRef>
          </c:val>
          <c:smooth val="0"/>
        </c:ser>
        <c:ser>
          <c:idx val="18"/>
          <c:order val="12"/>
          <c:tx>
            <c:strRef>
              <c:f>'Datenquelle 2011'!$B$18:$C$18</c:f>
              <c:strCache>
                <c:ptCount val="1"/>
                <c:pt idx="0">
                  <c:v>13 PETUTSCHNIG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2011'!$D$18:$AB$18</c:f>
              <c:numCache>
                <c:ptCount val="18"/>
              </c:numCache>
            </c:numRef>
          </c:val>
          <c:smooth val="0"/>
        </c:ser>
        <c:ser>
          <c:idx val="19"/>
          <c:order val="13"/>
          <c:tx>
            <c:strRef>
              <c:f>'Datenquelle 2011'!$B$19:$C$19</c:f>
              <c:strCache>
                <c:ptCount val="1"/>
                <c:pt idx="0">
                  <c:v>14 STOFFANELLER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2011'!$D$19:$AB$19</c:f>
              <c:numCache>
                <c:ptCount val="18"/>
              </c:numCache>
            </c:numRef>
          </c:val>
          <c:smooth val="0"/>
        </c:ser>
        <c:ser>
          <c:idx val="3"/>
          <c:order val="14"/>
          <c:tx>
            <c:strRef>
              <c:f>'Datenquelle 2011'!$B$20:$C$20</c:f>
              <c:strCache>
                <c:ptCount val="1"/>
                <c:pt idx="0">
                  <c:v>15 WEDENIG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2011'!$D$20:$AB$20</c:f>
              <c:numCache>
                <c:ptCount val="18"/>
              </c:numCache>
            </c:numRef>
          </c:val>
          <c:smooth val="0"/>
        </c:ser>
        <c:ser>
          <c:idx val="4"/>
          <c:order val="15"/>
          <c:tx>
            <c:strRef>
              <c:f>'Datenquelle 2011'!$B$21:$C$21</c:f>
              <c:strCache>
                <c:ptCount val="1"/>
                <c:pt idx="0">
                  <c:v>16 GODESCHA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2011'!$D$21:$AB$21</c:f>
              <c:numCache>
                <c:ptCount val="18"/>
              </c:numCache>
            </c:numRef>
          </c:val>
          <c:smooth val="0"/>
        </c:ser>
        <c:ser>
          <c:idx val="5"/>
          <c:order val="16"/>
          <c:tx>
            <c:strRef>
              <c:f>'Datenquelle 2011'!$B$22:$C$22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2011'!$D$22:$AB$22</c:f>
              <c:numCache>
                <c:ptCount val="18"/>
              </c:numCache>
            </c:numRef>
          </c:val>
          <c:smooth val="0"/>
        </c:ser>
        <c:ser>
          <c:idx val="7"/>
          <c:order val="17"/>
          <c:tx>
            <c:strRef>
              <c:f>'Datenquelle 2011'!$B$23:$C$23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2011'!$D$23:$AB$23</c:f>
              <c:numCache>
                <c:ptCount val="18"/>
              </c:numCache>
            </c:numRef>
          </c:val>
          <c:smooth val="0"/>
        </c:ser>
        <c:ser>
          <c:idx val="8"/>
          <c:order val="18"/>
          <c:tx>
            <c:strRef>
              <c:f>'Datenquelle 2011'!$B$24:$C$24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2011'!$D$24:$AB$24</c:f>
              <c:numCache>
                <c:ptCount val="18"/>
              </c:numCache>
            </c:numRef>
          </c:val>
          <c:smooth val="0"/>
        </c:ser>
        <c:ser>
          <c:idx val="9"/>
          <c:order val="19"/>
          <c:tx>
            <c:strRef>
              <c:f>'Datenquelle 2011'!$B$25:$C$25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2011'!$D$25:$AB$25</c:f>
              <c:numCache>
                <c:ptCount val="18"/>
              </c:numCache>
            </c:numRef>
          </c:val>
          <c:smooth val="0"/>
        </c:ser>
        <c:ser>
          <c:idx val="21"/>
          <c:order val="20"/>
          <c:tx>
            <c:strRef>
              <c:f>'Datenquelle 2011'!$B$26:$C$26</c:f>
              <c:strCache>
                <c:ptCount val="1"/>
                <c:pt idx="0">
                  <c:v>21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2011'!$D$26:$AB$26</c:f>
              <c:numCache>
                <c:ptCount val="18"/>
              </c:numCache>
            </c:numRef>
          </c:val>
          <c:smooth val="0"/>
        </c:ser>
        <c:ser>
          <c:idx val="20"/>
          <c:order val="21"/>
          <c:tx>
            <c:strRef>
              <c:f>'Datenquelle 2011'!$B$27:$C$27</c:f>
              <c:strCache>
                <c:ptCount val="1"/>
                <c:pt idx="0">
                  <c:v>22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2011'!$D$27:$AB$27</c:f>
              <c:numCache>
                <c:ptCount val="18"/>
              </c:numCache>
            </c:numRef>
          </c:val>
          <c:smooth val="0"/>
        </c:ser>
        <c:ser>
          <c:idx val="22"/>
          <c:order val="22"/>
          <c:tx>
            <c:strRef>
              <c:f>'Datenquelle 2011'!$B$28:$C$28</c:f>
              <c:strCache>
                <c:ptCount val="1"/>
                <c:pt idx="0">
                  <c:v>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2011'!$D$28:$AB$28</c:f>
              <c:numCache>
                <c:ptCount val="18"/>
              </c:numCache>
            </c:numRef>
          </c:val>
          <c:smooth val="0"/>
        </c:ser>
        <c:ser>
          <c:idx val="23"/>
          <c:order val="23"/>
          <c:tx>
            <c:strRef>
              <c:f>'Datenquelle 2011'!$B$29:$C$29</c:f>
              <c:strCache>
                <c:ptCount val="1"/>
                <c:pt idx="0">
                  <c:v>24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2011'!$D$29:$AB$29</c:f>
              <c:numCache>
                <c:ptCount val="18"/>
              </c:numCache>
            </c:numRef>
          </c:val>
          <c:smooth val="0"/>
        </c:ser>
        <c:ser>
          <c:idx val="24"/>
          <c:order val="24"/>
          <c:tx>
            <c:strRef>
              <c:f>'Datenquelle 2011'!$B$30:$C$30</c:f>
              <c:strCache>
                <c:ptCount val="1"/>
                <c:pt idx="0">
                  <c:v>25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2011'!$D$30:$AB$30</c:f>
              <c:numCache>
                <c:ptCount val="18"/>
              </c:numCache>
            </c:numRef>
          </c:val>
          <c:smooth val="0"/>
        </c:ser>
        <c:ser>
          <c:idx val="25"/>
          <c:order val="25"/>
          <c:tx>
            <c:strRef>
              <c:f>'Datenquelle 2011'!$B$31:$C$31</c:f>
              <c:strCache>
                <c:ptCount val="1"/>
                <c:pt idx="0">
                  <c:v>26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2011'!$D$31:$AB$31</c:f>
              <c:numCache>
                <c:ptCount val="18"/>
              </c:numCache>
            </c:numRef>
          </c:val>
          <c:smooth val="0"/>
        </c:ser>
        <c:marker val="1"/>
        <c:axId val="49117180"/>
        <c:axId val="34543565"/>
      </c:lineChart>
      <c:catAx>
        <c:axId val="4911718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 p i e l t a g e - wenn mindest 1/2 aller  Spieltag dabei!
2. Runde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(2x dabei)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--- aufgerundet 3. bis 9. Runde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(1,5=2 bis 4,5=5)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---
--- abgerundet ab 11. Runde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(5,5=5)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4543565"/>
        <c:crossesAt val="0"/>
        <c:auto val="1"/>
        <c:lblOffset val="100"/>
        <c:noMultiLvlLbl val="0"/>
      </c:catAx>
      <c:valAx>
        <c:axId val="34543565"/>
        <c:scaling>
          <c:orientation val="maxMin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 e i h u n g s p l ä t z e   ü.    P u n k t e  /  S p i e l t a g e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49117180"/>
        <c:crosses val="max"/>
        <c:crossBetween val="between"/>
        <c:dispUnits/>
        <c:majorUnit val="1"/>
        <c:minorUnit val="0.4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821"/>
          <c:y val="0.11875"/>
          <c:w val="0.179"/>
          <c:h val="0.801"/>
        </c:manualLayout>
      </c:layout>
      <c:overlay val="0"/>
      <c:spPr>
        <a:solidFill>
          <a:srgbClr val="C0C0C0"/>
        </a:solidFill>
        <a:ln w="254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9" right="0.22" top="0.78" bottom="0.72" header="0.54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0.4705</cdr:x>
      <cdr:y>0.40675</cdr:y>
    </cdr:from>
    <cdr:to>
      <cdr:x>0.47825</cdr:x>
      <cdr:y>0.43975</cdr:y>
    </cdr:to>
    <cdr:sp>
      <cdr:nvSpPr>
        <cdr:cNvPr id="1" name="TextBox 1"/>
        <cdr:cNvSpPr txBox="1">
          <a:spLocks noChangeArrowheads="1"/>
        </cdr:cNvSpPr>
      </cdr:nvSpPr>
      <cdr:spPr>
        <a:xfrm>
          <a:off x="4800600" y="25050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172200"/>
    <xdr:graphicFrame>
      <xdr:nvGraphicFramePr>
        <xdr:cNvPr id="1" name="Shape 1025"/>
        <xdr:cNvGraphicFramePr/>
      </xdr:nvGraphicFramePr>
      <xdr:xfrm>
        <a:off x="0" y="0"/>
        <a:ext cx="102108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17"/>
  <sheetViews>
    <sheetView zoomScale="75" zoomScaleNormal="75" workbookViewId="0" topLeftCell="A1">
      <selection activeCell="G1" sqref="G1:K1"/>
    </sheetView>
  </sheetViews>
  <sheetFormatPr defaultColWidth="11.421875" defaultRowHeight="16.5" customHeight="1"/>
  <cols>
    <col min="1" max="15" width="4.28125" style="0" customWidth="1"/>
    <col min="16" max="20" width="4.28125" style="0" hidden="1" customWidth="1"/>
    <col min="21" max="26" width="4.28125" style="0" customWidth="1"/>
    <col min="27" max="80" width="4.28125" style="0" hidden="1" customWidth="1"/>
    <col min="81" max="86" width="4.28125" style="0" customWidth="1"/>
    <col min="87" max="98" width="4.28125" style="0" hidden="1" customWidth="1"/>
    <col min="99" max="99" width="4.28125" style="4" hidden="1" customWidth="1"/>
    <col min="100" max="123" width="4.28125" style="0" hidden="1" customWidth="1"/>
    <col min="124" max="124" width="4.28125" style="4" hidden="1" customWidth="1"/>
    <col min="125" max="125" width="4.28125" style="0" hidden="1" customWidth="1"/>
    <col min="126" max="126" width="4.28125" style="0" customWidth="1"/>
    <col min="127" max="128" width="4.28125" style="0" hidden="1" customWidth="1"/>
    <col min="129" max="129" width="4.28125" style="4" hidden="1" customWidth="1"/>
    <col min="130" max="130" width="4.28125" style="0" hidden="1" customWidth="1"/>
    <col min="131" max="131" width="7.28125" style="0" customWidth="1"/>
    <col min="132" max="132" width="5.7109375" style="0" customWidth="1"/>
    <col min="133" max="133" width="8.28125" style="0" customWidth="1"/>
    <col min="134" max="134" width="4.140625" style="5" customWidth="1"/>
    <col min="135" max="135" width="7.140625" style="0" customWidth="1"/>
    <col min="136" max="136" width="6.57421875" style="0" customWidth="1"/>
    <col min="137" max="137" width="3.57421875" style="0" customWidth="1"/>
    <col min="138" max="138" width="10.7109375" style="0" customWidth="1"/>
    <col min="139" max="139" width="4.00390625" style="0" customWidth="1"/>
    <col min="140" max="140" width="11.00390625" style="0" hidden="1" customWidth="1"/>
    <col min="141" max="141" width="11.28125" style="0" hidden="1" customWidth="1"/>
    <col min="142" max="142" width="5.00390625" style="0" hidden="1" customWidth="1"/>
    <col min="143" max="143" width="4.140625" style="2" bestFit="1" customWidth="1"/>
    <col min="144" max="144" width="4.57421875" style="0" customWidth="1"/>
    <col min="145" max="145" width="6.140625" style="0" customWidth="1"/>
    <col min="146" max="150" width="4.28125" style="0" customWidth="1"/>
    <col min="151" max="151" width="10.7109375" style="0" customWidth="1"/>
    <col min="152" max="152" width="4.57421875" style="0" customWidth="1"/>
    <col min="153" max="153" width="11.00390625" style="0" customWidth="1"/>
    <col min="154" max="154" width="11.28125" style="0" customWidth="1"/>
    <col min="155" max="155" width="5.00390625" style="0" customWidth="1"/>
    <col min="156" max="159" width="4.28125" style="0" customWidth="1"/>
    <col min="160" max="160" width="4.421875" style="0" customWidth="1"/>
    <col min="161" max="161" width="10.7109375" style="0" customWidth="1"/>
    <col min="162" max="162" width="4.421875" style="0" customWidth="1"/>
    <col min="164" max="164" width="12.140625" style="0" customWidth="1"/>
    <col min="165" max="165" width="4.8515625" style="0" customWidth="1"/>
    <col min="166" max="166" width="4.421875" style="0" customWidth="1"/>
    <col min="167" max="16384" width="4.00390625" style="0" customWidth="1"/>
  </cols>
  <sheetData>
    <row r="1" ht="24" customHeight="1">
      <c r="G1" s="371" t="s">
        <v>150</v>
      </c>
    </row>
    <row r="2" spans="1:146" ht="18" customHeight="1">
      <c r="A2" s="266" t="s">
        <v>149</v>
      </c>
      <c r="B2" s="72"/>
      <c r="C2" s="72"/>
      <c r="D2" s="72"/>
      <c r="E2" s="72"/>
      <c r="K2" s="327" t="s">
        <v>142</v>
      </c>
      <c r="M2" s="194"/>
      <c r="N2" s="194"/>
      <c r="O2" s="194"/>
      <c r="P2" s="194"/>
      <c r="Q2" s="194"/>
      <c r="R2" s="194"/>
      <c r="S2" s="6"/>
      <c r="T2" s="276" t="s">
        <v>141</v>
      </c>
      <c r="U2" s="310">
        <v>2</v>
      </c>
      <c r="V2" s="276" t="s">
        <v>137</v>
      </c>
      <c r="W2" s="276"/>
      <c r="X2" s="276"/>
      <c r="Y2" s="313"/>
      <c r="Z2" s="304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1"/>
      <c r="AY2" s="312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63" t="s">
        <v>123</v>
      </c>
      <c r="CE2" s="63"/>
      <c r="CF2" s="295"/>
      <c r="CG2" s="63"/>
      <c r="CO2" s="184"/>
      <c r="EA2" s="243" t="s">
        <v>76</v>
      </c>
      <c r="EB2" s="77"/>
      <c r="ED2" s="56"/>
      <c r="EE2" s="112" t="s">
        <v>82</v>
      </c>
      <c r="EF2" s="7"/>
      <c r="EG2" s="7"/>
      <c r="EH2" s="7"/>
      <c r="EI2" s="7"/>
      <c r="EJ2" s="7"/>
      <c r="EK2" s="7"/>
      <c r="EL2" s="166"/>
      <c r="EM2" s="274">
        <v>0.8</v>
      </c>
      <c r="EN2" s="300">
        <v>0.8</v>
      </c>
      <c r="EO2" s="7"/>
      <c r="EP2" t="s">
        <v>0</v>
      </c>
    </row>
    <row r="3" spans="1:155" ht="18" customHeight="1">
      <c r="A3" s="358" t="s">
        <v>145</v>
      </c>
      <c r="B3" s="358"/>
      <c r="C3" s="358"/>
      <c r="D3" s="358"/>
      <c r="E3" s="259" t="s">
        <v>139</v>
      </c>
      <c r="F3" s="278"/>
      <c r="H3" s="3"/>
      <c r="I3" s="3"/>
      <c r="J3" s="3"/>
      <c r="K3" s="46"/>
      <c r="L3" s="3"/>
      <c r="M3" s="3"/>
      <c r="N3" s="3"/>
      <c r="O3" s="3"/>
      <c r="P3" s="46"/>
      <c r="R3" s="42"/>
      <c r="U3" s="307"/>
      <c r="W3" s="315" t="s">
        <v>140</v>
      </c>
      <c r="X3" s="316"/>
      <c r="Y3" s="316"/>
      <c r="Z3" s="316"/>
      <c r="AA3" s="315"/>
      <c r="AB3" s="315"/>
      <c r="AC3" s="317"/>
      <c r="AD3" s="317"/>
      <c r="AE3" s="318"/>
      <c r="AF3" s="319"/>
      <c r="AG3" s="319"/>
      <c r="AH3" s="319"/>
      <c r="AI3" s="319"/>
      <c r="AJ3" s="320"/>
      <c r="AK3" s="317"/>
      <c r="AL3" s="319"/>
      <c r="AM3" s="319"/>
      <c r="AN3" s="319"/>
      <c r="AO3" s="320"/>
      <c r="AP3" s="317"/>
      <c r="AQ3" s="319"/>
      <c r="AR3" s="319"/>
      <c r="AS3" s="319"/>
      <c r="AT3" s="320"/>
      <c r="AU3" s="317"/>
      <c r="AV3" s="321"/>
      <c r="AW3" s="321"/>
      <c r="AX3" s="319"/>
      <c r="AY3" s="322"/>
      <c r="AZ3" s="316"/>
      <c r="BA3" s="323"/>
      <c r="BB3" s="323"/>
      <c r="BC3" s="323"/>
      <c r="BD3" s="324"/>
      <c r="BE3" s="316"/>
      <c r="BF3" s="325"/>
      <c r="BG3" s="325"/>
      <c r="BH3" s="323"/>
      <c r="BI3" s="324"/>
      <c r="BJ3" s="316"/>
      <c r="BK3" s="323"/>
      <c r="BL3" s="325"/>
      <c r="BM3" s="323"/>
      <c r="BN3" s="324"/>
      <c r="BO3" s="316"/>
      <c r="BP3" s="323"/>
      <c r="BQ3" s="323"/>
      <c r="BR3" s="323"/>
      <c r="BS3" s="326"/>
      <c r="BT3" s="316"/>
      <c r="BU3" s="323"/>
      <c r="BV3" s="323"/>
      <c r="BW3" s="323"/>
      <c r="BX3" s="324"/>
      <c r="BY3" s="316"/>
      <c r="BZ3" s="323"/>
      <c r="CA3" s="323"/>
      <c r="CB3" s="323"/>
      <c r="CC3" s="316"/>
      <c r="CE3" s="73"/>
      <c r="CF3" s="73"/>
      <c r="CG3" s="73"/>
      <c r="CH3" s="54"/>
      <c r="CI3" s="301"/>
      <c r="CJ3" s="73"/>
      <c r="CK3" s="73"/>
      <c r="CL3" s="73"/>
      <c r="CM3" s="54"/>
      <c r="CO3" s="72"/>
      <c r="CR3" s="54"/>
      <c r="CU3"/>
      <c r="CW3" s="54"/>
      <c r="DA3" s="3"/>
      <c r="DB3" s="54"/>
      <c r="DG3" s="54"/>
      <c r="DL3" s="46"/>
      <c r="DQ3" s="46"/>
      <c r="DT3"/>
      <c r="DV3" s="46"/>
      <c r="DY3"/>
      <c r="EA3" s="244" t="s">
        <v>77</v>
      </c>
      <c r="EB3" s="57"/>
      <c r="EC3" s="58"/>
      <c r="ED3" s="60"/>
      <c r="EE3" s="112" t="s">
        <v>118</v>
      </c>
      <c r="EF3" s="113"/>
      <c r="EG3" s="113"/>
      <c r="EH3" s="113"/>
      <c r="EI3" s="114"/>
      <c r="EJ3" s="171" t="s">
        <v>99</v>
      </c>
      <c r="EK3" s="172"/>
      <c r="EL3" s="172"/>
      <c r="EM3" s="234"/>
      <c r="EN3" t="s">
        <v>0</v>
      </c>
      <c r="EO3" s="63" t="s">
        <v>73</v>
      </c>
      <c r="EP3" s="63"/>
      <c r="EW3" s="203" t="s">
        <v>101</v>
      </c>
      <c r="EX3" s="204"/>
      <c r="EY3" s="173"/>
    </row>
    <row r="4" spans="1:155" ht="16.5" customHeight="1" thickBot="1">
      <c r="A4" s="296" t="s">
        <v>143</v>
      </c>
      <c r="B4" s="52"/>
      <c r="C4" s="52"/>
      <c r="D4" s="297"/>
      <c r="E4" s="298"/>
      <c r="F4" s="51">
        <v>1</v>
      </c>
      <c r="G4" s="198" t="s">
        <v>116</v>
      </c>
      <c r="H4" s="52"/>
      <c r="I4" s="168"/>
      <c r="J4" s="195" t="s">
        <v>92</v>
      </c>
      <c r="K4" s="306">
        <v>2</v>
      </c>
      <c r="L4" s="198"/>
      <c r="M4" s="52"/>
      <c r="N4" s="168"/>
      <c r="O4" s="195"/>
      <c r="P4" s="51">
        <v>3</v>
      </c>
      <c r="Q4" s="198"/>
      <c r="R4" s="52"/>
      <c r="S4" s="168"/>
      <c r="T4" s="195"/>
      <c r="U4" s="51">
        <v>4</v>
      </c>
      <c r="V4" s="198"/>
      <c r="W4" s="52"/>
      <c r="X4" s="168"/>
      <c r="Y4" s="195"/>
      <c r="Z4" s="51">
        <v>5</v>
      </c>
      <c r="AA4" s="198"/>
      <c r="AB4" s="52"/>
      <c r="AC4" s="168"/>
      <c r="AD4" s="195"/>
      <c r="AE4" s="51">
        <v>6</v>
      </c>
      <c r="AF4" s="198"/>
      <c r="AG4" s="52"/>
      <c r="AH4" s="168"/>
      <c r="AI4" s="195"/>
      <c r="AJ4" s="51">
        <v>7</v>
      </c>
      <c r="AK4" s="198"/>
      <c r="AL4" s="52"/>
      <c r="AM4" s="168"/>
      <c r="AN4" s="195"/>
      <c r="AO4" s="51">
        <v>8</v>
      </c>
      <c r="AP4" s="198"/>
      <c r="AQ4" s="52"/>
      <c r="AR4" s="168"/>
      <c r="AS4" s="195"/>
      <c r="AT4" s="51">
        <v>9</v>
      </c>
      <c r="AU4" s="198"/>
      <c r="AV4" s="52"/>
      <c r="AW4" s="168"/>
      <c r="AX4" s="195"/>
      <c r="AY4" s="51">
        <v>10</v>
      </c>
      <c r="AZ4" s="198"/>
      <c r="BA4" s="52"/>
      <c r="BB4" s="168"/>
      <c r="BC4" s="195"/>
      <c r="BD4" s="51">
        <v>11</v>
      </c>
      <c r="BE4" s="198"/>
      <c r="BF4" s="52"/>
      <c r="BG4" s="168"/>
      <c r="BH4" s="195"/>
      <c r="BI4" s="51">
        <v>12</v>
      </c>
      <c r="BJ4" s="198"/>
      <c r="BK4" s="52"/>
      <c r="BL4" s="168"/>
      <c r="BM4" s="195"/>
      <c r="BN4" s="51">
        <v>13</v>
      </c>
      <c r="BO4" s="198"/>
      <c r="BP4" s="52"/>
      <c r="BQ4" s="168"/>
      <c r="BR4" s="195"/>
      <c r="BS4" s="51">
        <v>14</v>
      </c>
      <c r="BT4" s="198"/>
      <c r="BU4" s="52"/>
      <c r="BV4" s="168"/>
      <c r="BW4" s="195"/>
      <c r="BX4" s="51">
        <v>15</v>
      </c>
      <c r="BY4" s="198"/>
      <c r="BZ4" s="52"/>
      <c r="CA4" s="168"/>
      <c r="CB4" s="195"/>
      <c r="CC4" s="51">
        <v>16</v>
      </c>
      <c r="CD4" s="198"/>
      <c r="CE4" s="52"/>
      <c r="CF4" s="168"/>
      <c r="CG4" s="195"/>
      <c r="CH4" s="51">
        <v>17</v>
      </c>
      <c r="CI4" s="198"/>
      <c r="CJ4" s="52"/>
      <c r="CK4" s="168"/>
      <c r="CL4" s="195"/>
      <c r="CM4" s="51">
        <v>18</v>
      </c>
      <c r="CN4" s="198"/>
      <c r="CO4" s="52"/>
      <c r="CP4" s="168"/>
      <c r="CQ4" s="195"/>
      <c r="CR4" s="51">
        <v>19</v>
      </c>
      <c r="CS4" s="198"/>
      <c r="CT4" s="52"/>
      <c r="CU4" s="168"/>
      <c r="CV4" s="195"/>
      <c r="CW4" s="51">
        <v>20</v>
      </c>
      <c r="CX4" s="198"/>
      <c r="CY4" s="52"/>
      <c r="CZ4" s="168"/>
      <c r="DA4" s="195"/>
      <c r="DB4" s="51">
        <v>21</v>
      </c>
      <c r="DC4" s="198"/>
      <c r="DD4" s="52"/>
      <c r="DE4" s="168"/>
      <c r="DF4" s="195"/>
      <c r="DG4" s="51">
        <v>22</v>
      </c>
      <c r="DH4" s="198"/>
      <c r="DI4" s="52"/>
      <c r="DJ4" s="168"/>
      <c r="DK4" s="195"/>
      <c r="DL4" s="51">
        <v>23</v>
      </c>
      <c r="DM4" s="198"/>
      <c r="DN4" s="52"/>
      <c r="DO4" s="168"/>
      <c r="DP4" s="195"/>
      <c r="DQ4" s="51">
        <v>24</v>
      </c>
      <c r="DR4" s="198"/>
      <c r="DS4" s="52"/>
      <c r="DT4" s="168"/>
      <c r="DU4" s="195"/>
      <c r="DV4" s="51">
        <v>25</v>
      </c>
      <c r="DW4" s="198"/>
      <c r="DX4" s="52"/>
      <c r="DY4" s="168"/>
      <c r="DZ4" s="195"/>
      <c r="EA4" s="8" t="s">
        <v>83</v>
      </c>
      <c r="EB4" s="9"/>
      <c r="EC4" s="55"/>
      <c r="ED4" s="55"/>
      <c r="EE4" s="8" t="s">
        <v>11</v>
      </c>
      <c r="EF4" s="9"/>
      <c r="EG4" s="9"/>
      <c r="EH4" s="55"/>
      <c r="EI4" s="21"/>
      <c r="EJ4" s="148" t="s">
        <v>48</v>
      </c>
      <c r="EK4" s="364" t="s">
        <v>47</v>
      </c>
      <c r="EL4" s="365"/>
      <c r="EM4" s="234" t="s">
        <v>0</v>
      </c>
      <c r="EN4" s="3"/>
      <c r="EO4" s="136"/>
      <c r="EP4" s="136"/>
      <c r="EQ4" s="136"/>
      <c r="ER4" s="136"/>
      <c r="ES4" s="136"/>
      <c r="ET4" s="147" t="s">
        <v>57</v>
      </c>
      <c r="EU4" s="38"/>
      <c r="EV4" s="38"/>
      <c r="EW4" s="193" t="s">
        <v>48</v>
      </c>
      <c r="EX4" s="359" t="s">
        <v>47</v>
      </c>
      <c r="EY4" s="360"/>
    </row>
    <row r="5" spans="1:155" ht="16.5" customHeight="1">
      <c r="A5" s="235"/>
      <c r="B5" s="355"/>
      <c r="C5" s="355"/>
      <c r="D5" s="10"/>
      <c r="E5" s="50"/>
      <c r="F5" s="45" t="s">
        <v>126</v>
      </c>
      <c r="G5" s="11" t="s">
        <v>2</v>
      </c>
      <c r="H5" s="48"/>
      <c r="I5" s="49" t="s">
        <v>2</v>
      </c>
      <c r="J5" s="50"/>
      <c r="K5" s="45" t="s">
        <v>126</v>
      </c>
      <c r="L5" s="11" t="s">
        <v>2</v>
      </c>
      <c r="M5" s="48"/>
      <c r="N5" s="49" t="s">
        <v>2</v>
      </c>
      <c r="O5" s="50"/>
      <c r="P5" s="45" t="s">
        <v>126</v>
      </c>
      <c r="Q5" s="11" t="s">
        <v>2</v>
      </c>
      <c r="R5" s="48"/>
      <c r="S5" s="49" t="s">
        <v>2</v>
      </c>
      <c r="T5" s="50"/>
      <c r="U5" s="45" t="s">
        <v>126</v>
      </c>
      <c r="V5" s="11" t="s">
        <v>2</v>
      </c>
      <c r="W5" s="48"/>
      <c r="X5" s="49" t="s">
        <v>2</v>
      </c>
      <c r="Y5" s="50"/>
      <c r="Z5" s="45" t="s">
        <v>126</v>
      </c>
      <c r="AA5" s="11" t="s">
        <v>2</v>
      </c>
      <c r="AB5" s="48"/>
      <c r="AC5" s="49" t="s">
        <v>2</v>
      </c>
      <c r="AD5" s="50"/>
      <c r="AE5" s="45" t="s">
        <v>126</v>
      </c>
      <c r="AF5" s="11" t="s">
        <v>2</v>
      </c>
      <c r="AG5" s="48"/>
      <c r="AH5" s="49" t="s">
        <v>2</v>
      </c>
      <c r="AI5" s="50"/>
      <c r="AJ5" s="45" t="s">
        <v>126</v>
      </c>
      <c r="AK5" s="11" t="s">
        <v>2</v>
      </c>
      <c r="AL5" s="48"/>
      <c r="AM5" s="49" t="s">
        <v>2</v>
      </c>
      <c r="AN5" s="50"/>
      <c r="AO5" s="45" t="s">
        <v>126</v>
      </c>
      <c r="AP5" s="11" t="s">
        <v>2</v>
      </c>
      <c r="AQ5" s="48"/>
      <c r="AR5" s="49" t="s">
        <v>2</v>
      </c>
      <c r="AS5" s="50"/>
      <c r="AT5" s="45" t="s">
        <v>126</v>
      </c>
      <c r="AU5" s="11" t="s">
        <v>2</v>
      </c>
      <c r="AV5" s="48"/>
      <c r="AW5" s="49" t="s">
        <v>2</v>
      </c>
      <c r="AX5" s="50"/>
      <c r="AY5" s="45" t="s">
        <v>126</v>
      </c>
      <c r="AZ5" s="11" t="s">
        <v>2</v>
      </c>
      <c r="BA5" s="48"/>
      <c r="BB5" s="49" t="s">
        <v>2</v>
      </c>
      <c r="BC5" s="50"/>
      <c r="BD5" s="45" t="s">
        <v>126</v>
      </c>
      <c r="BE5" s="11" t="s">
        <v>2</v>
      </c>
      <c r="BF5" s="48"/>
      <c r="BG5" s="49" t="s">
        <v>2</v>
      </c>
      <c r="BH5" s="50"/>
      <c r="BI5" s="45" t="s">
        <v>126</v>
      </c>
      <c r="BJ5" s="11" t="s">
        <v>2</v>
      </c>
      <c r="BK5" s="48"/>
      <c r="BL5" s="49" t="s">
        <v>2</v>
      </c>
      <c r="BM5" s="50"/>
      <c r="BN5" s="45" t="s">
        <v>126</v>
      </c>
      <c r="BO5" s="11" t="s">
        <v>2</v>
      </c>
      <c r="BP5" s="48"/>
      <c r="BQ5" s="49" t="s">
        <v>2</v>
      </c>
      <c r="BR5" s="50"/>
      <c r="BS5" s="45" t="s">
        <v>126</v>
      </c>
      <c r="BT5" s="11" t="s">
        <v>2</v>
      </c>
      <c r="BU5" s="48"/>
      <c r="BV5" s="49" t="s">
        <v>2</v>
      </c>
      <c r="BW5" s="50"/>
      <c r="BX5" s="45" t="s">
        <v>126</v>
      </c>
      <c r="BY5" s="11" t="s">
        <v>2</v>
      </c>
      <c r="BZ5" s="48"/>
      <c r="CA5" s="49" t="s">
        <v>2</v>
      </c>
      <c r="CB5" s="50"/>
      <c r="CC5" s="45" t="s">
        <v>126</v>
      </c>
      <c r="CD5" s="11" t="s">
        <v>2</v>
      </c>
      <c r="CE5" s="48"/>
      <c r="CF5" s="49" t="s">
        <v>2</v>
      </c>
      <c r="CG5" s="50"/>
      <c r="CH5" s="45" t="s">
        <v>126</v>
      </c>
      <c r="CI5" s="11" t="s">
        <v>2</v>
      </c>
      <c r="CJ5" s="48"/>
      <c r="CK5" s="49" t="s">
        <v>2</v>
      </c>
      <c r="CL5" s="50"/>
      <c r="CM5" s="45" t="s">
        <v>126</v>
      </c>
      <c r="CN5" s="11" t="s">
        <v>2</v>
      </c>
      <c r="CO5" s="48"/>
      <c r="CP5" s="49" t="s">
        <v>2</v>
      </c>
      <c r="CQ5" s="50"/>
      <c r="CR5" s="45" t="s">
        <v>126</v>
      </c>
      <c r="CS5" s="11" t="s">
        <v>2</v>
      </c>
      <c r="CT5" s="48"/>
      <c r="CU5" s="49" t="s">
        <v>2</v>
      </c>
      <c r="CV5" s="50"/>
      <c r="CW5" s="45" t="s">
        <v>126</v>
      </c>
      <c r="CX5" s="11" t="s">
        <v>2</v>
      </c>
      <c r="CY5" s="48"/>
      <c r="CZ5" s="49" t="s">
        <v>2</v>
      </c>
      <c r="DA5" s="50"/>
      <c r="DB5" s="45" t="s">
        <v>126</v>
      </c>
      <c r="DC5" s="11" t="s">
        <v>2</v>
      </c>
      <c r="DD5" s="48"/>
      <c r="DE5" s="49" t="s">
        <v>2</v>
      </c>
      <c r="DF5" s="50"/>
      <c r="DG5" s="45" t="s">
        <v>126</v>
      </c>
      <c r="DH5" s="11" t="s">
        <v>2</v>
      </c>
      <c r="DI5" s="48"/>
      <c r="DJ5" s="49" t="s">
        <v>2</v>
      </c>
      <c r="DK5" s="50"/>
      <c r="DL5" s="45" t="s">
        <v>126</v>
      </c>
      <c r="DM5" s="11" t="s">
        <v>2</v>
      </c>
      <c r="DN5" s="48"/>
      <c r="DO5" s="49" t="s">
        <v>2</v>
      </c>
      <c r="DP5" s="50"/>
      <c r="DQ5" s="45" t="s">
        <v>126</v>
      </c>
      <c r="DR5" s="11" t="s">
        <v>2</v>
      </c>
      <c r="DS5" s="48"/>
      <c r="DT5" s="49" t="s">
        <v>2</v>
      </c>
      <c r="DU5" s="50"/>
      <c r="DV5" s="45" t="s">
        <v>126</v>
      </c>
      <c r="DW5" s="11" t="s">
        <v>2</v>
      </c>
      <c r="DX5" s="48"/>
      <c r="DY5" s="49" t="s">
        <v>2</v>
      </c>
      <c r="DZ5" s="50"/>
      <c r="EA5" s="12" t="s">
        <v>14</v>
      </c>
      <c r="EB5" s="13" t="s">
        <v>15</v>
      </c>
      <c r="EC5" s="62" t="s">
        <v>125</v>
      </c>
      <c r="ED5" s="61"/>
      <c r="EE5" s="14" t="s">
        <v>10</v>
      </c>
      <c r="EF5" s="309" t="s">
        <v>135</v>
      </c>
      <c r="EG5" s="308"/>
      <c r="EH5" s="62" t="s">
        <v>124</v>
      </c>
      <c r="EI5" s="137"/>
      <c r="EJ5" s="150" t="s">
        <v>50</v>
      </c>
      <c r="EK5" s="361" t="s">
        <v>58</v>
      </c>
      <c r="EL5" s="363"/>
      <c r="EM5" s="234" t="s">
        <v>0</v>
      </c>
      <c r="EN5" s="3"/>
      <c r="EO5" s="271"/>
      <c r="EP5" s="366"/>
      <c r="EQ5" s="355"/>
      <c r="ER5" s="10"/>
      <c r="ES5" s="242"/>
      <c r="ET5" s="130"/>
      <c r="EU5" s="62" t="s">
        <v>100</v>
      </c>
      <c r="EV5" s="137"/>
      <c r="EW5" s="150" t="s">
        <v>50</v>
      </c>
      <c r="EX5" s="361" t="s">
        <v>58</v>
      </c>
      <c r="EY5" s="362"/>
    </row>
    <row r="6" spans="1:159" ht="16.5" customHeight="1" thickBot="1">
      <c r="A6" s="236" t="s">
        <v>3</v>
      </c>
      <c r="B6" s="16" t="s">
        <v>4</v>
      </c>
      <c r="C6" s="16"/>
      <c r="D6" s="356"/>
      <c r="E6" s="357"/>
      <c r="F6" s="281" t="s">
        <v>117</v>
      </c>
      <c r="G6" s="30"/>
      <c r="H6" s="18" t="s">
        <v>2</v>
      </c>
      <c r="I6" s="19"/>
      <c r="J6" s="53" t="s">
        <v>5</v>
      </c>
      <c r="K6" s="281" t="s">
        <v>117</v>
      </c>
      <c r="L6" s="30"/>
      <c r="M6" s="18" t="s">
        <v>2</v>
      </c>
      <c r="N6" s="19"/>
      <c r="O6" s="53" t="s">
        <v>5</v>
      </c>
      <c r="P6" s="281" t="s">
        <v>117</v>
      </c>
      <c r="Q6" s="30"/>
      <c r="R6" s="18" t="s">
        <v>2</v>
      </c>
      <c r="S6" s="19"/>
      <c r="T6" s="53" t="s">
        <v>5</v>
      </c>
      <c r="U6" s="281" t="s">
        <v>117</v>
      </c>
      <c r="V6" s="30"/>
      <c r="W6" s="18" t="s">
        <v>2</v>
      </c>
      <c r="X6" s="19"/>
      <c r="Y6" s="53" t="s">
        <v>5</v>
      </c>
      <c r="Z6" s="281" t="s">
        <v>117</v>
      </c>
      <c r="AA6" s="30"/>
      <c r="AB6" s="18" t="s">
        <v>2</v>
      </c>
      <c r="AC6" s="19"/>
      <c r="AD6" s="53" t="s">
        <v>5</v>
      </c>
      <c r="AE6" s="281" t="s">
        <v>117</v>
      </c>
      <c r="AF6" s="30"/>
      <c r="AG6" s="18" t="s">
        <v>2</v>
      </c>
      <c r="AH6" s="19"/>
      <c r="AI6" s="53" t="s">
        <v>5</v>
      </c>
      <c r="AJ6" s="281" t="s">
        <v>117</v>
      </c>
      <c r="AK6" s="30"/>
      <c r="AL6" s="18" t="s">
        <v>2</v>
      </c>
      <c r="AM6" s="19"/>
      <c r="AN6" s="53" t="s">
        <v>5</v>
      </c>
      <c r="AO6" s="281" t="s">
        <v>117</v>
      </c>
      <c r="AP6" s="30"/>
      <c r="AQ6" s="18" t="s">
        <v>2</v>
      </c>
      <c r="AR6" s="19"/>
      <c r="AS6" s="53" t="s">
        <v>5</v>
      </c>
      <c r="AT6" s="281" t="s">
        <v>117</v>
      </c>
      <c r="AU6" s="30"/>
      <c r="AV6" s="18" t="s">
        <v>2</v>
      </c>
      <c r="AW6" s="19"/>
      <c r="AX6" s="53" t="s">
        <v>5</v>
      </c>
      <c r="AY6" s="281" t="s">
        <v>117</v>
      </c>
      <c r="AZ6" s="30"/>
      <c r="BA6" s="18" t="s">
        <v>2</v>
      </c>
      <c r="BB6" s="19"/>
      <c r="BC6" s="53" t="s">
        <v>5</v>
      </c>
      <c r="BD6" s="281" t="s">
        <v>117</v>
      </c>
      <c r="BE6" s="30"/>
      <c r="BF6" s="18" t="s">
        <v>2</v>
      </c>
      <c r="BG6" s="19"/>
      <c r="BH6" s="53" t="s">
        <v>5</v>
      </c>
      <c r="BI6" s="281" t="s">
        <v>117</v>
      </c>
      <c r="BJ6" s="30"/>
      <c r="BK6" s="18" t="s">
        <v>2</v>
      </c>
      <c r="BL6" s="19"/>
      <c r="BM6" s="53" t="s">
        <v>5</v>
      </c>
      <c r="BN6" s="281" t="s">
        <v>117</v>
      </c>
      <c r="BO6" s="30"/>
      <c r="BP6" s="18" t="s">
        <v>2</v>
      </c>
      <c r="BQ6" s="19"/>
      <c r="BR6" s="53" t="s">
        <v>5</v>
      </c>
      <c r="BS6" s="281" t="s">
        <v>117</v>
      </c>
      <c r="BT6" s="30"/>
      <c r="BU6" s="18" t="s">
        <v>2</v>
      </c>
      <c r="BV6" s="19"/>
      <c r="BW6" s="53" t="s">
        <v>5</v>
      </c>
      <c r="BX6" s="281" t="s">
        <v>117</v>
      </c>
      <c r="BY6" s="30"/>
      <c r="BZ6" s="18" t="s">
        <v>2</v>
      </c>
      <c r="CA6" s="19"/>
      <c r="CB6" s="53" t="s">
        <v>5</v>
      </c>
      <c r="CC6" s="281" t="s">
        <v>117</v>
      </c>
      <c r="CD6" s="30"/>
      <c r="CE6" s="18" t="s">
        <v>2</v>
      </c>
      <c r="CF6" s="19"/>
      <c r="CG6" s="53" t="s">
        <v>5</v>
      </c>
      <c r="CH6" s="281" t="s">
        <v>117</v>
      </c>
      <c r="CI6" s="30"/>
      <c r="CJ6" s="18" t="s">
        <v>2</v>
      </c>
      <c r="CK6" s="19"/>
      <c r="CL6" s="53" t="s">
        <v>5</v>
      </c>
      <c r="CM6" s="281" t="s">
        <v>117</v>
      </c>
      <c r="CN6" s="30"/>
      <c r="CO6" s="18" t="s">
        <v>2</v>
      </c>
      <c r="CP6" s="19"/>
      <c r="CQ6" s="53" t="s">
        <v>5</v>
      </c>
      <c r="CR6" s="281" t="s">
        <v>117</v>
      </c>
      <c r="CS6" s="30"/>
      <c r="CT6" s="18" t="s">
        <v>2</v>
      </c>
      <c r="CU6" s="19"/>
      <c r="CV6" s="53" t="s">
        <v>5</v>
      </c>
      <c r="CW6" s="281" t="s">
        <v>117</v>
      </c>
      <c r="CX6" s="30"/>
      <c r="CY6" s="18" t="s">
        <v>2</v>
      </c>
      <c r="CZ6" s="19"/>
      <c r="DA6" s="53" t="s">
        <v>5</v>
      </c>
      <c r="DB6" s="281" t="s">
        <v>117</v>
      </c>
      <c r="DC6" s="30"/>
      <c r="DD6" s="18" t="s">
        <v>2</v>
      </c>
      <c r="DE6" s="19"/>
      <c r="DF6" s="53" t="s">
        <v>5</v>
      </c>
      <c r="DG6" s="281" t="s">
        <v>117</v>
      </c>
      <c r="DH6" s="30"/>
      <c r="DI6" s="18" t="s">
        <v>2</v>
      </c>
      <c r="DJ6" s="19"/>
      <c r="DK6" s="53" t="s">
        <v>5</v>
      </c>
      <c r="DL6" s="281" t="s">
        <v>117</v>
      </c>
      <c r="DM6" s="30"/>
      <c r="DN6" s="18" t="s">
        <v>2</v>
      </c>
      <c r="DO6" s="19"/>
      <c r="DP6" s="53" t="s">
        <v>5</v>
      </c>
      <c r="DQ6" s="281" t="s">
        <v>117</v>
      </c>
      <c r="DR6" s="30"/>
      <c r="DS6" s="18" t="s">
        <v>2</v>
      </c>
      <c r="DT6" s="19"/>
      <c r="DU6" s="53" t="s">
        <v>5</v>
      </c>
      <c r="DV6" s="281" t="s">
        <v>117</v>
      </c>
      <c r="DW6" s="30"/>
      <c r="DX6" s="18" t="s">
        <v>2</v>
      </c>
      <c r="DY6" s="19"/>
      <c r="DZ6" s="53" t="s">
        <v>5</v>
      </c>
      <c r="EA6" s="17" t="s">
        <v>16</v>
      </c>
      <c r="EB6" s="76" t="s">
        <v>5</v>
      </c>
      <c r="EC6" s="20" t="s">
        <v>12</v>
      </c>
      <c r="ED6" s="21"/>
      <c r="EE6" s="17" t="s">
        <v>16</v>
      </c>
      <c r="EF6" s="59" t="s">
        <v>136</v>
      </c>
      <c r="EG6" s="169" t="s">
        <v>119</v>
      </c>
      <c r="EH6" s="78" t="s">
        <v>68</v>
      </c>
      <c r="EI6" s="122"/>
      <c r="EJ6" s="151" t="s">
        <v>59</v>
      </c>
      <c r="EK6" s="149" t="s">
        <v>66</v>
      </c>
      <c r="EL6" s="258"/>
      <c r="EM6" s="234"/>
      <c r="EN6" s="3"/>
      <c r="EO6" s="238" t="s">
        <v>3</v>
      </c>
      <c r="EP6" s="15" t="s">
        <v>4</v>
      </c>
      <c r="EQ6" s="16"/>
      <c r="ER6" s="356"/>
      <c r="ES6" s="357"/>
      <c r="ET6" s="169" t="s">
        <v>23</v>
      </c>
      <c r="EU6" s="78" t="s">
        <v>17</v>
      </c>
      <c r="EV6" s="122"/>
      <c r="EW6" s="162" t="s">
        <v>51</v>
      </c>
      <c r="EX6" s="163" t="s">
        <v>67</v>
      </c>
      <c r="EY6" s="164"/>
      <c r="FA6" t="s">
        <v>0</v>
      </c>
      <c r="FC6" t="s">
        <v>0</v>
      </c>
    </row>
    <row r="7" spans="1:155" ht="16.5" customHeight="1">
      <c r="A7" s="237">
        <v>1</v>
      </c>
      <c r="B7" s="210"/>
      <c r="C7" s="210"/>
      <c r="D7" s="210"/>
      <c r="E7" s="1"/>
      <c r="F7" s="22">
        <v>3</v>
      </c>
      <c r="G7" s="329">
        <v>7</v>
      </c>
      <c r="H7" s="330">
        <v>3</v>
      </c>
      <c r="I7" s="333">
        <v>5</v>
      </c>
      <c r="J7" s="334">
        <v>5</v>
      </c>
      <c r="K7" s="22">
        <v>3</v>
      </c>
      <c r="L7" s="23">
        <v>7</v>
      </c>
      <c r="M7" s="24">
        <v>2</v>
      </c>
      <c r="N7" s="25">
        <v>6</v>
      </c>
      <c r="O7" s="26">
        <v>1</v>
      </c>
      <c r="P7" s="22"/>
      <c r="Q7" s="23"/>
      <c r="R7" s="24"/>
      <c r="S7" s="25"/>
      <c r="T7" s="26"/>
      <c r="U7" s="22"/>
      <c r="V7" s="23"/>
      <c r="W7" s="24"/>
      <c r="X7" s="25"/>
      <c r="Y7" s="26"/>
      <c r="Z7" s="22"/>
      <c r="AA7" s="23"/>
      <c r="AB7" s="24"/>
      <c r="AC7" s="25"/>
      <c r="AD7" s="26"/>
      <c r="AE7" s="22"/>
      <c r="AF7" s="23"/>
      <c r="AG7" s="24"/>
      <c r="AH7" s="25"/>
      <c r="AI7" s="26"/>
      <c r="AJ7" s="22"/>
      <c r="AK7" s="23"/>
      <c r="AL7" s="24"/>
      <c r="AM7" s="25"/>
      <c r="AN7" s="26"/>
      <c r="AO7" s="22"/>
      <c r="AP7" s="23"/>
      <c r="AQ7" s="24"/>
      <c r="AR7" s="25"/>
      <c r="AS7" s="26"/>
      <c r="AT7" s="22"/>
      <c r="AU7" s="23"/>
      <c r="AV7" s="24"/>
      <c r="AW7" s="25"/>
      <c r="AX7" s="26"/>
      <c r="AY7" s="22"/>
      <c r="AZ7" s="23"/>
      <c r="BA7" s="24"/>
      <c r="BB7" s="25"/>
      <c r="BC7" s="26"/>
      <c r="BD7" s="22"/>
      <c r="BE7" s="23"/>
      <c r="BF7" s="24"/>
      <c r="BG7" s="25"/>
      <c r="BH7" s="26"/>
      <c r="BI7" s="22"/>
      <c r="BJ7" s="23"/>
      <c r="BK7" s="24"/>
      <c r="BL7" s="25"/>
      <c r="BM7" s="26"/>
      <c r="BN7" s="22"/>
      <c r="BO7" s="23"/>
      <c r="BP7" s="24"/>
      <c r="BQ7" s="25"/>
      <c r="BR7" s="26"/>
      <c r="BS7" s="22"/>
      <c r="BT7" s="23"/>
      <c r="BU7" s="24"/>
      <c r="BV7" s="25"/>
      <c r="BW7" s="26"/>
      <c r="BX7" s="22"/>
      <c r="BY7" s="23"/>
      <c r="BZ7" s="24"/>
      <c r="CA7" s="25"/>
      <c r="CB7" s="26"/>
      <c r="CC7" s="22"/>
      <c r="CD7" s="23"/>
      <c r="CE7" s="24"/>
      <c r="CF7" s="25"/>
      <c r="CG7" s="26"/>
      <c r="CH7" s="22"/>
      <c r="CI7" s="23"/>
      <c r="CJ7" s="24"/>
      <c r="CK7" s="25"/>
      <c r="CL7" s="26"/>
      <c r="CM7" s="22"/>
      <c r="CN7" s="23"/>
      <c r="CO7" s="24"/>
      <c r="CP7" s="25"/>
      <c r="CQ7" s="26"/>
      <c r="CR7" s="22"/>
      <c r="CS7" s="23"/>
      <c r="CT7" s="24"/>
      <c r="CU7" s="25"/>
      <c r="CV7" s="26"/>
      <c r="CW7" s="22"/>
      <c r="CX7" s="23"/>
      <c r="CY7" s="24"/>
      <c r="CZ7" s="25"/>
      <c r="DA7" s="26"/>
      <c r="DB7" s="22"/>
      <c r="DC7" s="23"/>
      <c r="DD7" s="24"/>
      <c r="DE7" s="25"/>
      <c r="DF7" s="26"/>
      <c r="DG7" s="22"/>
      <c r="DH7" s="23"/>
      <c r="DI7" s="24"/>
      <c r="DJ7" s="25"/>
      <c r="DK7" s="26"/>
      <c r="DL7" s="22"/>
      <c r="DM7" s="23"/>
      <c r="DN7" s="24"/>
      <c r="DO7" s="25"/>
      <c r="DP7" s="26"/>
      <c r="DQ7" s="22"/>
      <c r="DR7" s="23"/>
      <c r="DS7" s="24"/>
      <c r="DT7" s="25"/>
      <c r="DU7" s="26"/>
      <c r="DV7" s="22"/>
      <c r="DW7" s="23"/>
      <c r="DX7" s="24"/>
      <c r="DY7" s="25"/>
      <c r="DZ7" s="26"/>
      <c r="EA7" s="343">
        <f>DY7+DX8+DW7+DT7+DS8+DR7+DO7+DN8+DM7+DJ7+DI8+DH7+DE7+DD8+DC7+CZ7+CY8+CX7+CU7+CT8+CS7+CP7+CO8+CN7+CK7+CJ8+CI7+CF7+CE8+CD7+CA7+BZ8+BY7+BV7+BU8+BT7+BQ7+BP8+BO7+BL7+BK8+BJ7+BG7+BF8+BE7+BB7+BA8+AZ7+AW7+AV8+AU7+AR7+AQ8+AP7+AM7+AL8+AK7+AH7+AG8+AF7+AC7+AB8+AA7+X7+W8+V7+S7+R8+Q7+N7+M8+L7+I7+H8+G7</f>
        <v>29</v>
      </c>
      <c r="EB7" s="344">
        <f>DZ7+DY8+DX7+DU7+DT8+DS7+DP7+DO8+DN7+DK7+DJ8+DI7+DF7+DE8+DD7+DA7+CZ8+CY7+CV7+CU8+CT7+CQ7+CP8+CO7+CL7+CK8+CJ7+CG7+CF8+CE7+CB7+CA8+BZ7+BW7+BV8+BU7+BR7+BQ8+BP7+BM7+BL8+BK7+BH7+BG8+BF7+BC7+BB8+BA7+AX7+AW8+AV7+AS7+AR8+AQ7+AN7+AM8+AL7+AI7+AH8+AG7+AD7+AC8+AB7+Y7+X8+W7+T7+S8+R7+O7+N8+M7+J7+I8+H7</f>
        <v>21</v>
      </c>
      <c r="EC7" s="345">
        <f>ROUND(EB8+EA8/10,4)</f>
        <v>7.1381</v>
      </c>
      <c r="ED7" s="29"/>
      <c r="EE7" s="343">
        <f>EB8</f>
        <v>7</v>
      </c>
      <c r="EF7" s="350">
        <f>EG8*$U$2</f>
        <v>12</v>
      </c>
      <c r="EG7" s="351">
        <f>EG8</f>
        <v>6</v>
      </c>
      <c r="EH7" s="345">
        <f>EH8</f>
        <v>583.1381</v>
      </c>
      <c r="EI7" s="29"/>
      <c r="EJ7" s="223"/>
      <c r="EK7" s="44"/>
      <c r="EL7" s="209"/>
      <c r="EM7" s="232"/>
      <c r="EN7" s="3"/>
      <c r="EO7" s="237"/>
      <c r="EP7" s="210"/>
      <c r="EQ7" s="210"/>
      <c r="ER7" s="210"/>
      <c r="ES7" s="1"/>
      <c r="ET7" s="127"/>
      <c r="EU7" s="44"/>
      <c r="EV7" s="29"/>
      <c r="EW7" s="223"/>
      <c r="EX7" s="44"/>
      <c r="EY7" s="209"/>
    </row>
    <row r="8" spans="1:157" s="38" customFormat="1" ht="16.5" customHeight="1" thickBot="1">
      <c r="A8" s="238">
        <v>1</v>
      </c>
      <c r="B8" s="211"/>
      <c r="C8" s="211"/>
      <c r="D8" s="211"/>
      <c r="E8" s="212"/>
      <c r="F8" s="342" t="s">
        <v>127</v>
      </c>
      <c r="G8" s="280"/>
      <c r="H8" s="337">
        <v>1</v>
      </c>
      <c r="I8" s="338">
        <v>6</v>
      </c>
      <c r="J8" s="303">
        <v>3</v>
      </c>
      <c r="K8" s="279" t="s">
        <v>131</v>
      </c>
      <c r="L8" s="280"/>
      <c r="M8" s="70">
        <v>3</v>
      </c>
      <c r="N8" s="32">
        <v>4</v>
      </c>
      <c r="O8" s="303">
        <v>4</v>
      </c>
      <c r="P8" s="279"/>
      <c r="Q8" s="280"/>
      <c r="R8" s="70"/>
      <c r="S8" s="32"/>
      <c r="T8" s="303"/>
      <c r="U8" s="279"/>
      <c r="V8" s="280"/>
      <c r="W8" s="70"/>
      <c r="X8" s="32"/>
      <c r="Y8" s="303"/>
      <c r="Z8" s="279"/>
      <c r="AA8" s="280"/>
      <c r="AB8" s="70"/>
      <c r="AC8" s="32"/>
      <c r="AD8" s="303"/>
      <c r="AE8" s="279"/>
      <c r="AF8" s="280"/>
      <c r="AG8" s="70"/>
      <c r="AH8" s="32"/>
      <c r="AI8" s="303"/>
      <c r="AJ8" s="279"/>
      <c r="AK8" s="280"/>
      <c r="AL8" s="70"/>
      <c r="AM8" s="32"/>
      <c r="AN8" s="303"/>
      <c r="AO8" s="279"/>
      <c r="AP8" s="280"/>
      <c r="AQ8" s="70"/>
      <c r="AR8" s="32"/>
      <c r="AS8" s="303"/>
      <c r="AT8" s="279"/>
      <c r="AU8" s="280"/>
      <c r="AV8" s="70"/>
      <c r="AW8" s="32"/>
      <c r="AX8" s="303"/>
      <c r="AY8" s="279"/>
      <c r="AZ8" s="280"/>
      <c r="BA8" s="70"/>
      <c r="BB8" s="32"/>
      <c r="BC8" s="303"/>
      <c r="BD8" s="279"/>
      <c r="BE8" s="280"/>
      <c r="BF8" s="70"/>
      <c r="BG8" s="32"/>
      <c r="BH8" s="303"/>
      <c r="BI8" s="279"/>
      <c r="BJ8" s="280"/>
      <c r="BK8" s="70"/>
      <c r="BL8" s="32"/>
      <c r="BM8" s="303"/>
      <c r="BN8" s="279"/>
      <c r="BO8" s="280"/>
      <c r="BP8" s="70"/>
      <c r="BQ8" s="32"/>
      <c r="BR8" s="303"/>
      <c r="BS8" s="279"/>
      <c r="BT8" s="280"/>
      <c r="BU8" s="70"/>
      <c r="BV8" s="32"/>
      <c r="BW8" s="303"/>
      <c r="BX8" s="279"/>
      <c r="BY8" s="280"/>
      <c r="BZ8" s="70"/>
      <c r="CA8" s="32"/>
      <c r="CB8" s="303"/>
      <c r="CC8" s="279"/>
      <c r="CD8" s="280"/>
      <c r="CE8" s="70"/>
      <c r="CF8" s="32"/>
      <c r="CG8" s="303"/>
      <c r="CH8" s="279"/>
      <c r="CI8" s="280"/>
      <c r="CJ8" s="31"/>
      <c r="CK8" s="32"/>
      <c r="CL8" s="303"/>
      <c r="CM8" s="279"/>
      <c r="CN8" s="280"/>
      <c r="CO8" s="70"/>
      <c r="CP8" s="32"/>
      <c r="CQ8" s="303"/>
      <c r="CR8" s="279"/>
      <c r="CS8" s="280"/>
      <c r="CT8" s="70"/>
      <c r="CU8" s="32"/>
      <c r="CV8" s="303"/>
      <c r="CW8" s="279"/>
      <c r="CX8" s="280"/>
      <c r="CY8" s="70"/>
      <c r="CZ8" s="32"/>
      <c r="DA8" s="303"/>
      <c r="DB8" s="279"/>
      <c r="DC8" s="280"/>
      <c r="DD8" s="70"/>
      <c r="DE8" s="32"/>
      <c r="DF8" s="303"/>
      <c r="DG8" s="279"/>
      <c r="DH8" s="280"/>
      <c r="DI8" s="70"/>
      <c r="DJ8" s="32"/>
      <c r="DK8" s="303"/>
      <c r="DL8" s="279"/>
      <c r="DM8" s="280"/>
      <c r="DN8" s="70"/>
      <c r="DO8" s="32"/>
      <c r="DP8" s="303"/>
      <c r="DQ8" s="279"/>
      <c r="DR8" s="280"/>
      <c r="DS8" s="70"/>
      <c r="DT8" s="32"/>
      <c r="DU8" s="303"/>
      <c r="DV8" s="279"/>
      <c r="DW8" s="280"/>
      <c r="DX8" s="70"/>
      <c r="DY8" s="32"/>
      <c r="DZ8" s="303"/>
      <c r="EA8" s="346">
        <f>ROUND(EA7/EB7,3)</f>
        <v>1.381</v>
      </c>
      <c r="EB8" s="347">
        <f>DZ8+DU8+DP8+DK8+DF8+DA8+CV8+CQ8+CL8+CG8+CB8+BW8+BR8+BM8+BH8+BC8+AX8+AS8+AN8+AI8+AD8+Y8+T8+O8+J8</f>
        <v>7</v>
      </c>
      <c r="EC8" s="348">
        <f>ROUND(EB8+EA8/10,4)</f>
        <v>7.1381</v>
      </c>
      <c r="ED8" s="36"/>
      <c r="EE8" s="352">
        <f>EA8</f>
        <v>1.381</v>
      </c>
      <c r="EF8" s="353">
        <f>ROUND(EE7/EF7*1000,0)</f>
        <v>583</v>
      </c>
      <c r="EG8" s="354">
        <f>DV7+DQ7+DL7+DG7+DB7+CW7+CR7+CM7+CH7+CC7+BX7+BS7+BN7+BI7+BD7+AY7+AT7+AO7+AJ7+AE7+Z7+U7+P7+K7+F7</f>
        <v>6</v>
      </c>
      <c r="EH8" s="348">
        <f>ROUND(EF8+EE8/10,4)</f>
        <v>583.1381</v>
      </c>
      <c r="EI8" s="36"/>
      <c r="EJ8" s="224"/>
      <c r="EK8" s="35"/>
      <c r="EL8" s="145"/>
      <c r="EM8" s="232">
        <v>1</v>
      </c>
      <c r="EN8" s="3"/>
      <c r="EO8" s="238"/>
      <c r="EP8" s="211"/>
      <c r="EQ8" s="211"/>
      <c r="ER8" s="211"/>
      <c r="ES8" s="212"/>
      <c r="ET8" s="128"/>
      <c r="EU8" s="35"/>
      <c r="EV8" s="36"/>
      <c r="EW8" s="224"/>
      <c r="EX8" s="35"/>
      <c r="EY8" s="145"/>
      <c r="FA8" s="38" t="s">
        <v>0</v>
      </c>
    </row>
    <row r="9" spans="1:168" ht="16.5" customHeight="1">
      <c r="A9" s="237">
        <v>2</v>
      </c>
      <c r="B9" s="64"/>
      <c r="C9" s="64"/>
      <c r="D9" s="64"/>
      <c r="F9" s="22">
        <v>3</v>
      </c>
      <c r="G9" s="329">
        <v>7</v>
      </c>
      <c r="H9" s="330">
        <v>3</v>
      </c>
      <c r="I9" s="335">
        <v>5</v>
      </c>
      <c r="J9" s="336">
        <v>5</v>
      </c>
      <c r="K9" s="22">
        <v>3</v>
      </c>
      <c r="L9" s="23">
        <v>7</v>
      </c>
      <c r="M9" s="24">
        <v>2</v>
      </c>
      <c r="N9" s="25">
        <v>1</v>
      </c>
      <c r="O9" s="26">
        <v>6</v>
      </c>
      <c r="P9" s="22"/>
      <c r="Q9" s="23"/>
      <c r="R9" s="24"/>
      <c r="S9" s="25"/>
      <c r="T9" s="26"/>
      <c r="U9" s="22"/>
      <c r="V9" s="23"/>
      <c r="W9" s="24"/>
      <c r="X9" s="25"/>
      <c r="Y9" s="26"/>
      <c r="Z9" s="22"/>
      <c r="AA9" s="23"/>
      <c r="AB9" s="24"/>
      <c r="AC9" s="25"/>
      <c r="AD9" s="26"/>
      <c r="AE9" s="22"/>
      <c r="AF9" s="23"/>
      <c r="AG9" s="24"/>
      <c r="AH9" s="25"/>
      <c r="AI9" s="26"/>
      <c r="AJ9" s="22"/>
      <c r="AK9" s="23"/>
      <c r="AL9" s="24"/>
      <c r="AM9" s="25"/>
      <c r="AN9" s="26"/>
      <c r="AO9" s="22"/>
      <c r="AP9" s="23"/>
      <c r="AQ9" s="24"/>
      <c r="AR9" s="25"/>
      <c r="AS9" s="26"/>
      <c r="AT9" s="22"/>
      <c r="AU9" s="23"/>
      <c r="AV9" s="24"/>
      <c r="AW9" s="25"/>
      <c r="AX9" s="26"/>
      <c r="AY9" s="22"/>
      <c r="AZ9" s="23"/>
      <c r="BA9" s="24"/>
      <c r="BB9" s="25"/>
      <c r="BC9" s="26"/>
      <c r="BD9" s="22"/>
      <c r="BE9" s="23"/>
      <c r="BF9" s="24"/>
      <c r="BG9" s="25"/>
      <c r="BH9" s="26"/>
      <c r="BI9" s="22"/>
      <c r="BJ9" s="23"/>
      <c r="BK9" s="24"/>
      <c r="BL9" s="25"/>
      <c r="BM9" s="26"/>
      <c r="BN9" s="22"/>
      <c r="BO9" s="23"/>
      <c r="BP9" s="24"/>
      <c r="BQ9" s="25"/>
      <c r="BR9" s="26"/>
      <c r="BS9" s="22"/>
      <c r="BT9" s="23"/>
      <c r="BU9" s="24"/>
      <c r="BV9" s="25"/>
      <c r="BW9" s="26"/>
      <c r="BX9" s="22"/>
      <c r="BY9" s="23"/>
      <c r="BZ9" s="24"/>
      <c r="CA9" s="25"/>
      <c r="CB9" s="26"/>
      <c r="CC9" s="22"/>
      <c r="CD9" s="23"/>
      <c r="CE9" s="24"/>
      <c r="CF9" s="25"/>
      <c r="CG9" s="26"/>
      <c r="CH9" s="22"/>
      <c r="CI9" s="23"/>
      <c r="CJ9" s="24"/>
      <c r="CK9" s="25"/>
      <c r="CL9" s="26"/>
      <c r="CM9" s="22"/>
      <c r="CN9" s="23"/>
      <c r="CO9" s="24"/>
      <c r="CP9" s="25"/>
      <c r="CQ9" s="26"/>
      <c r="CR9" s="22"/>
      <c r="CS9" s="23"/>
      <c r="CT9" s="24"/>
      <c r="CU9" s="25"/>
      <c r="CV9" s="26"/>
      <c r="CW9" s="22"/>
      <c r="CX9" s="23"/>
      <c r="CY9" s="24"/>
      <c r="CZ9" s="25"/>
      <c r="DA9" s="26"/>
      <c r="DB9" s="22"/>
      <c r="DC9" s="23"/>
      <c r="DD9" s="24"/>
      <c r="DE9" s="25"/>
      <c r="DF9" s="26"/>
      <c r="DG9" s="22"/>
      <c r="DH9" s="23"/>
      <c r="DI9" s="24"/>
      <c r="DJ9" s="25"/>
      <c r="DK9" s="26"/>
      <c r="DL9" s="22"/>
      <c r="DM9" s="23"/>
      <c r="DN9" s="24"/>
      <c r="DO9" s="25"/>
      <c r="DP9" s="26"/>
      <c r="DQ9" s="22"/>
      <c r="DR9" s="23"/>
      <c r="DS9" s="24"/>
      <c r="DT9" s="25"/>
      <c r="DU9" s="26"/>
      <c r="DV9" s="22"/>
      <c r="DW9" s="23"/>
      <c r="DX9" s="24"/>
      <c r="DY9" s="25"/>
      <c r="DZ9" s="26"/>
      <c r="EA9" s="343">
        <f>DT9+DS10+DR9+DO9+DN10+DM9+DJ9+DI10+DH9+DE9+DD10+DC9+CZ9+CY10+CX9+CU9+CT10+CS9+CP9+CO10+CN9+CK9+CJ10+CI9+CF9+CE10+CD9+CA9+BZ10+BY9+BV9+BU10+BT9+BQ9+BP10+BO9+BL9+BK10+BJ9+BG9+BF10+BE9+BB9+BA10+AZ9+AW9+AV10+AU9+AR9+AQ10+AP9+AM9+AL10+AK9+AH9+AG10+AF9+AC9+AB10+AA9+X9+W10+V9+S9+R10+Q9+N9+M10+L9+I9+H10+G9</f>
        <v>30</v>
      </c>
      <c r="EB9" s="344">
        <f>DU9+DT10+DS9+DP9+DO10+DN9+DK9+DJ10+DI9+DF9+DE10+DD9+DA9+CZ10+CY9+CV9+CU10+CT9+CQ9+CP10+CO9+CL9+CK10+CJ9+CG9+CF10+CE9+CB9+CA10+BZ9+BW9+BV10+BU9+BR9+BQ10+BP9+BM9+BL10+BK9+BH9+BG10+BF9+BC9+BB10+BA9+AX9+AW10+AV9+AS9+AR10+AQ9+AN9+AM10+AL9+AI9+AH10+AG9+AD9+AC10+AB9+Y9+X10+W9+T9+S10+R9+O9+N10+M9+J9+I10+H9</f>
        <v>20</v>
      </c>
      <c r="EC9" s="345">
        <f>ROUND(EB10+EA10/10,4)</f>
        <v>9.15</v>
      </c>
      <c r="ED9" s="29"/>
      <c r="EE9" s="343">
        <f>EB10</f>
        <v>9</v>
      </c>
      <c r="EF9" s="350">
        <f>EG10*$U$2</f>
        <v>12</v>
      </c>
      <c r="EG9" s="351">
        <f>EG10</f>
        <v>6</v>
      </c>
      <c r="EH9" s="345">
        <f>EH10</f>
        <v>750.15</v>
      </c>
      <c r="EI9" s="29"/>
      <c r="EJ9" s="225"/>
      <c r="EK9" s="44"/>
      <c r="EL9" s="209"/>
      <c r="EM9" s="232"/>
      <c r="EN9" s="3"/>
      <c r="EO9" s="239"/>
      <c r="EP9" s="64"/>
      <c r="EQ9" s="64"/>
      <c r="ER9" s="64"/>
      <c r="ET9" s="127"/>
      <c r="EU9" s="44"/>
      <c r="EV9" s="29"/>
      <c r="EW9" s="225"/>
      <c r="EX9" s="44"/>
      <c r="EY9" s="209"/>
      <c r="FL9" t="s">
        <v>0</v>
      </c>
    </row>
    <row r="10" spans="1:155" ht="16.5" customHeight="1" thickBot="1">
      <c r="A10" s="238">
        <v>2</v>
      </c>
      <c r="B10" s="9"/>
      <c r="C10" s="9" t="s">
        <v>0</v>
      </c>
      <c r="D10" s="9" t="s">
        <v>0</v>
      </c>
      <c r="E10" s="9"/>
      <c r="F10" s="279" t="s">
        <v>146</v>
      </c>
      <c r="G10" s="280"/>
      <c r="H10" s="340">
        <v>6</v>
      </c>
      <c r="I10" s="341">
        <v>1</v>
      </c>
      <c r="J10" s="303">
        <v>5</v>
      </c>
      <c r="K10" s="279" t="s">
        <v>132</v>
      </c>
      <c r="L10" s="280"/>
      <c r="M10" s="31">
        <v>4</v>
      </c>
      <c r="N10" s="32">
        <v>3</v>
      </c>
      <c r="O10" s="303">
        <v>4</v>
      </c>
      <c r="P10" s="279"/>
      <c r="Q10" s="280"/>
      <c r="R10" s="31"/>
      <c r="S10" s="32"/>
      <c r="T10" s="303"/>
      <c r="U10" s="279"/>
      <c r="V10" s="280"/>
      <c r="W10" s="31"/>
      <c r="X10" s="32"/>
      <c r="Y10" s="303"/>
      <c r="Z10" s="279"/>
      <c r="AA10" s="280"/>
      <c r="AB10" s="31"/>
      <c r="AC10" s="32"/>
      <c r="AD10" s="303"/>
      <c r="AE10" s="279"/>
      <c r="AF10" s="280"/>
      <c r="AG10" s="31"/>
      <c r="AH10" s="32"/>
      <c r="AI10" s="303"/>
      <c r="AJ10" s="279"/>
      <c r="AK10" s="280"/>
      <c r="AL10" s="31"/>
      <c r="AM10" s="32"/>
      <c r="AN10" s="303"/>
      <c r="AO10" s="279"/>
      <c r="AP10" s="280"/>
      <c r="AQ10" s="31"/>
      <c r="AR10" s="32"/>
      <c r="AS10" s="303"/>
      <c r="AT10" s="279"/>
      <c r="AU10" s="280"/>
      <c r="AV10" s="31"/>
      <c r="AW10" s="32"/>
      <c r="AX10" s="303"/>
      <c r="AY10" s="279"/>
      <c r="AZ10" s="280"/>
      <c r="BA10" s="31"/>
      <c r="BB10" s="32"/>
      <c r="BC10" s="303"/>
      <c r="BD10" s="279"/>
      <c r="BE10" s="280"/>
      <c r="BF10" s="70"/>
      <c r="BG10" s="32"/>
      <c r="BH10" s="303"/>
      <c r="BI10" s="279"/>
      <c r="BJ10" s="280"/>
      <c r="BK10" s="31"/>
      <c r="BL10" s="32"/>
      <c r="BM10" s="303"/>
      <c r="BN10" s="279"/>
      <c r="BO10" s="280"/>
      <c r="BP10" s="31"/>
      <c r="BQ10" s="32"/>
      <c r="BR10" s="303"/>
      <c r="BS10" s="279"/>
      <c r="BT10" s="280"/>
      <c r="BU10" s="31"/>
      <c r="BV10" s="32"/>
      <c r="BW10" s="303"/>
      <c r="BX10" s="279"/>
      <c r="BY10" s="280"/>
      <c r="BZ10" s="31"/>
      <c r="CA10" s="32"/>
      <c r="CB10" s="303"/>
      <c r="CC10" s="279"/>
      <c r="CD10" s="280"/>
      <c r="CE10" s="31"/>
      <c r="CF10" s="32"/>
      <c r="CG10" s="303"/>
      <c r="CH10" s="279"/>
      <c r="CI10" s="280"/>
      <c r="CJ10" s="31"/>
      <c r="CK10" s="32"/>
      <c r="CL10" s="303"/>
      <c r="CM10" s="279"/>
      <c r="CN10" s="280"/>
      <c r="CO10" s="31"/>
      <c r="CP10" s="32"/>
      <c r="CQ10" s="303"/>
      <c r="CR10" s="279"/>
      <c r="CS10" s="280"/>
      <c r="CT10" s="31"/>
      <c r="CU10" s="32"/>
      <c r="CV10" s="303"/>
      <c r="CW10" s="279"/>
      <c r="CX10" s="280"/>
      <c r="CY10" s="31"/>
      <c r="CZ10" s="32"/>
      <c r="DA10" s="303"/>
      <c r="DB10" s="279"/>
      <c r="DC10" s="280"/>
      <c r="DD10" s="31"/>
      <c r="DE10" s="32"/>
      <c r="DF10" s="303"/>
      <c r="DG10" s="279"/>
      <c r="DH10" s="280"/>
      <c r="DI10" s="31"/>
      <c r="DJ10" s="32"/>
      <c r="DK10" s="303"/>
      <c r="DL10" s="279"/>
      <c r="DM10" s="280"/>
      <c r="DN10" s="31"/>
      <c r="DO10" s="32"/>
      <c r="DP10" s="303"/>
      <c r="DQ10" s="279"/>
      <c r="DR10" s="280"/>
      <c r="DS10" s="31"/>
      <c r="DT10" s="32"/>
      <c r="DU10" s="303"/>
      <c r="DV10" s="279"/>
      <c r="DW10" s="280"/>
      <c r="DX10" s="31"/>
      <c r="DY10" s="32"/>
      <c r="DZ10" s="303"/>
      <c r="EA10" s="346">
        <f>ROUND(EA9/EB9,3)</f>
        <v>1.5</v>
      </c>
      <c r="EB10" s="347">
        <f>DU10+DP10+DK10+DF10+DA10+CV10+CQ10+CL10+CG10+CB10+BW10+BR10+BM10+BH10+BC10+AX10+AS10+AN10+AI10+AD10+Y10+T10+O10+J10</f>
        <v>9</v>
      </c>
      <c r="EC10" s="349">
        <f>ROUND(EB10+EA10/10,4)</f>
        <v>9.15</v>
      </c>
      <c r="ED10" s="36"/>
      <c r="EE10" s="352">
        <f>EA10</f>
        <v>1.5</v>
      </c>
      <c r="EF10" s="353">
        <f>ROUND(EE9/EF9*1000,0)</f>
        <v>750</v>
      </c>
      <c r="EG10" s="354">
        <f>DV9+DQ9+DL9+DG9+DB9+CW9+CR9+CM9+CH9+CC9+BX9+BS9+BN9+BI9+BD9+AY9+AT9+AO9+AJ9+AE9+Z9+U9+P9+K9+F9</f>
        <v>6</v>
      </c>
      <c r="EH10" s="348">
        <f>ROUND(EF10+EE10/10,4)</f>
        <v>750.15</v>
      </c>
      <c r="EI10" s="36"/>
      <c r="EJ10" s="224"/>
      <c r="EK10" s="35"/>
      <c r="EL10" s="145"/>
      <c r="EM10" s="232">
        <v>2</v>
      </c>
      <c r="EN10" s="3"/>
      <c r="EO10" s="240"/>
      <c r="EP10" s="9"/>
      <c r="EQ10" s="9"/>
      <c r="ER10" s="9"/>
      <c r="ES10" s="9"/>
      <c r="ET10" s="128"/>
      <c r="EU10" s="35"/>
      <c r="EV10" s="36"/>
      <c r="EW10" s="224"/>
      <c r="EX10" s="35"/>
      <c r="EY10" s="145"/>
    </row>
    <row r="11" spans="1:160" ht="16.5" customHeight="1">
      <c r="A11" s="237">
        <v>3</v>
      </c>
      <c r="B11" s="64"/>
      <c r="C11" s="64"/>
      <c r="D11" s="64"/>
      <c r="F11" s="22">
        <v>3</v>
      </c>
      <c r="G11" s="331">
        <v>3</v>
      </c>
      <c r="H11" s="332">
        <v>7</v>
      </c>
      <c r="I11" s="333">
        <v>5</v>
      </c>
      <c r="J11" s="334">
        <v>5</v>
      </c>
      <c r="K11" s="22"/>
      <c r="L11" s="23"/>
      <c r="M11" s="24"/>
      <c r="N11" s="25"/>
      <c r="O11" s="26"/>
      <c r="P11" s="22"/>
      <c r="Q11" s="23"/>
      <c r="R11" s="24"/>
      <c r="S11" s="25"/>
      <c r="T11" s="26"/>
      <c r="U11" s="22"/>
      <c r="V11" s="23"/>
      <c r="W11" s="24"/>
      <c r="X11" s="25"/>
      <c r="Y11" s="26"/>
      <c r="Z11" s="22"/>
      <c r="AA11" s="23"/>
      <c r="AB11" s="24"/>
      <c r="AC11" s="25"/>
      <c r="AD11" s="26"/>
      <c r="AE11" s="22"/>
      <c r="AF11" s="23"/>
      <c r="AG11" s="24"/>
      <c r="AH11" s="25"/>
      <c r="AI11" s="26"/>
      <c r="AJ11" s="22"/>
      <c r="AK11" s="23"/>
      <c r="AL11" s="24"/>
      <c r="AM11" s="25"/>
      <c r="AN11" s="26"/>
      <c r="AO11" s="22"/>
      <c r="AP11" s="23"/>
      <c r="AQ11" s="24"/>
      <c r="AR11" s="25"/>
      <c r="AS11" s="26"/>
      <c r="AT11" s="22"/>
      <c r="AU11" s="23"/>
      <c r="AV11" s="24"/>
      <c r="AW11" s="25"/>
      <c r="AX11" s="26"/>
      <c r="AY11" s="22"/>
      <c r="AZ11" s="23"/>
      <c r="BA11" s="24"/>
      <c r="BB11" s="25"/>
      <c r="BC11" s="26"/>
      <c r="BD11" s="22"/>
      <c r="BE11" s="23"/>
      <c r="BF11" s="24"/>
      <c r="BG11" s="25"/>
      <c r="BH11" s="26"/>
      <c r="BI11" s="22"/>
      <c r="BJ11" s="23"/>
      <c r="BK11" s="24"/>
      <c r="BL11" s="25"/>
      <c r="BM11" s="26"/>
      <c r="BN11" s="22"/>
      <c r="BO11" s="23"/>
      <c r="BP11" s="24"/>
      <c r="BQ11" s="25"/>
      <c r="BR11" s="26"/>
      <c r="BS11" s="22"/>
      <c r="BT11" s="23"/>
      <c r="BU11" s="24"/>
      <c r="BV11" s="25"/>
      <c r="BW11" s="26"/>
      <c r="BX11" s="22"/>
      <c r="BY11" s="23"/>
      <c r="BZ11" s="24"/>
      <c r="CA11" s="25"/>
      <c r="CB11" s="26"/>
      <c r="CC11" s="22"/>
      <c r="CD11" s="23"/>
      <c r="CE11" s="24"/>
      <c r="CF11" s="25"/>
      <c r="CG11" s="26"/>
      <c r="CH11" s="22"/>
      <c r="CI11" s="23"/>
      <c r="CJ11" s="24"/>
      <c r="CK11" s="25"/>
      <c r="CL11" s="26"/>
      <c r="CM11" s="22"/>
      <c r="CN11" s="23"/>
      <c r="CO11" s="24"/>
      <c r="CP11" s="25"/>
      <c r="CQ11" s="26"/>
      <c r="CR11" s="22"/>
      <c r="CS11" s="23"/>
      <c r="CT11" s="24"/>
      <c r="CU11" s="25"/>
      <c r="CV11" s="26"/>
      <c r="CW11" s="22"/>
      <c r="CX11" s="23"/>
      <c r="CY11" s="24"/>
      <c r="CZ11" s="25"/>
      <c r="DA11" s="26"/>
      <c r="DB11" s="22"/>
      <c r="DC11" s="23"/>
      <c r="DD11" s="24"/>
      <c r="DE11" s="25"/>
      <c r="DF11" s="26"/>
      <c r="DG11" s="22"/>
      <c r="DH11" s="23"/>
      <c r="DI11" s="24"/>
      <c r="DJ11" s="25"/>
      <c r="DK11" s="26"/>
      <c r="DL11" s="22"/>
      <c r="DM11" s="23"/>
      <c r="DN11" s="24"/>
      <c r="DO11" s="25"/>
      <c r="DP11" s="26"/>
      <c r="DQ11" s="22"/>
      <c r="DR11" s="23"/>
      <c r="DS11" s="24"/>
      <c r="DT11" s="25"/>
      <c r="DU11" s="26"/>
      <c r="DV11" s="22"/>
      <c r="DW11" s="23"/>
      <c r="DX11" s="24"/>
      <c r="DY11" s="25"/>
      <c r="DZ11" s="26"/>
      <c r="EA11" s="343">
        <f>DT11+DS12+DR11+DO11+DN12+DM11+DJ11+DI12+DH11+DE11+DD12+DC11+CZ11+CY12+CX11+CU11+CT12+CS11+CP11+CO12+CN11+CK11+CJ12+CI11+CF11+CE12+CD11+CA11+BZ12+BY11+BV11+BU12+BT11+BQ11+BP12+BO11+BL11+BK12+BJ11+BG11+BF12+BE11+BB11+BA12+AZ11+AW11+AV12+AU11+AR11+AQ12+AP11+AM11+AL12+AK11+AH11+AG12+AF11+AC11+AB12+AA11+X11+W12+V11+S11+R12+Q11+N11+M12+L11+I11+H12+G11</f>
        <v>14</v>
      </c>
      <c r="EB11" s="344">
        <f>DU11+DT12+DS11+DP11+DO12+DN11+DK11+DJ12+DI11+DF11+DE12+DD11+DA11+CZ12+CY11+CV11+CU12+CT11+CQ11+CP12+CO11+CL11+CK12+CJ11+CG11+CF12+CE11+CB11+CA12+BZ11+BW11+BV12+BU11+BR11+BQ12+BP11+BM11+BL12+BK11+BH11+BG12+BF11+BC11+BB12+BA11+AX11+AW12+AV11+AS11+AR12+AQ11+AN11+AM12+AL11+AI11+AH12+AG11+AD11+AC12+AB11+Y11+X12+W11+T11+S12+R11+O11+N12+M11+J11+I12+H11</f>
        <v>13</v>
      </c>
      <c r="EC11" s="345">
        <f>ROUND(EB12+EA12/10,4)</f>
        <v>3.1077</v>
      </c>
      <c r="ED11" s="302"/>
      <c r="EE11" s="343">
        <f>EB12</f>
        <v>3</v>
      </c>
      <c r="EF11" s="350">
        <f>EG12*$U$2</f>
        <v>6</v>
      </c>
      <c r="EG11" s="351">
        <f>EG12</f>
        <v>3</v>
      </c>
      <c r="EH11" s="345">
        <f>EH12</f>
        <v>500.1077</v>
      </c>
      <c r="EI11" s="29"/>
      <c r="EJ11" s="225"/>
      <c r="EK11" s="44"/>
      <c r="EL11" s="209"/>
      <c r="EM11" s="232"/>
      <c r="EN11" s="3"/>
      <c r="EO11" s="237"/>
      <c r="EP11" s="64"/>
      <c r="EQ11" s="64"/>
      <c r="ER11" s="64"/>
      <c r="ET11" s="127"/>
      <c r="EU11" s="43"/>
      <c r="EV11" s="29"/>
      <c r="EW11" s="225"/>
      <c r="EX11" s="44"/>
      <c r="EY11" s="209"/>
      <c r="FB11" t="s">
        <v>0</v>
      </c>
      <c r="FC11" t="s">
        <v>0</v>
      </c>
      <c r="FD11" t="s">
        <v>0</v>
      </c>
    </row>
    <row r="12" spans="1:157" ht="16.5" customHeight="1" thickBot="1">
      <c r="A12" s="238">
        <v>3</v>
      </c>
      <c r="B12" s="9"/>
      <c r="C12" s="9"/>
      <c r="D12" s="9"/>
      <c r="E12" s="9"/>
      <c r="F12" s="279" t="s">
        <v>147</v>
      </c>
      <c r="G12" s="280"/>
      <c r="H12" s="340">
        <v>6</v>
      </c>
      <c r="I12" s="341">
        <v>1</v>
      </c>
      <c r="J12" s="303">
        <v>3</v>
      </c>
      <c r="K12" s="279"/>
      <c r="L12" s="280"/>
      <c r="M12" s="31"/>
      <c r="N12" s="32"/>
      <c r="O12" s="303"/>
      <c r="P12" s="279"/>
      <c r="Q12" s="280"/>
      <c r="R12" s="31"/>
      <c r="S12" s="32"/>
      <c r="T12" s="303"/>
      <c r="U12" s="279"/>
      <c r="V12" s="280"/>
      <c r="W12" s="31"/>
      <c r="X12" s="32"/>
      <c r="Y12" s="303"/>
      <c r="Z12" s="279"/>
      <c r="AA12" s="280"/>
      <c r="AB12" s="31"/>
      <c r="AC12" s="32"/>
      <c r="AD12" s="303"/>
      <c r="AE12" s="279"/>
      <c r="AF12" s="280"/>
      <c r="AG12" s="31"/>
      <c r="AH12" s="32"/>
      <c r="AI12" s="303"/>
      <c r="AJ12" s="279"/>
      <c r="AK12" s="280"/>
      <c r="AL12" s="31"/>
      <c r="AM12" s="32"/>
      <c r="AN12" s="303"/>
      <c r="AO12" s="279"/>
      <c r="AP12" s="280"/>
      <c r="AQ12" s="31"/>
      <c r="AR12" s="32"/>
      <c r="AS12" s="303"/>
      <c r="AT12" s="279"/>
      <c r="AU12" s="280"/>
      <c r="AV12" s="31"/>
      <c r="AW12" s="32"/>
      <c r="AX12" s="303"/>
      <c r="AY12" s="279"/>
      <c r="AZ12" s="280"/>
      <c r="BA12" s="31"/>
      <c r="BB12" s="32"/>
      <c r="BC12" s="303"/>
      <c r="BD12" s="279"/>
      <c r="BE12" s="280"/>
      <c r="BF12" s="70"/>
      <c r="BG12" s="32"/>
      <c r="BH12" s="303"/>
      <c r="BI12" s="279"/>
      <c r="BJ12" s="280"/>
      <c r="BK12" s="31"/>
      <c r="BL12" s="32"/>
      <c r="BM12" s="303"/>
      <c r="BN12" s="279"/>
      <c r="BO12" s="280"/>
      <c r="BP12" s="31"/>
      <c r="BQ12" s="32"/>
      <c r="BR12" s="303"/>
      <c r="BS12" s="279"/>
      <c r="BT12" s="280"/>
      <c r="BU12" s="31"/>
      <c r="BV12" s="32"/>
      <c r="BW12" s="303"/>
      <c r="BX12" s="279"/>
      <c r="BY12" s="280"/>
      <c r="BZ12" s="31"/>
      <c r="CA12" s="32"/>
      <c r="CB12" s="303"/>
      <c r="CC12" s="279"/>
      <c r="CD12" s="280"/>
      <c r="CE12" s="31"/>
      <c r="CF12" s="32"/>
      <c r="CG12" s="303"/>
      <c r="CH12" s="279"/>
      <c r="CI12" s="280"/>
      <c r="CJ12" s="31"/>
      <c r="CK12" s="32"/>
      <c r="CL12" s="303"/>
      <c r="CM12" s="279"/>
      <c r="CN12" s="280"/>
      <c r="CO12" s="31"/>
      <c r="CP12" s="32"/>
      <c r="CQ12" s="303"/>
      <c r="CR12" s="279"/>
      <c r="CS12" s="280"/>
      <c r="CT12" s="31"/>
      <c r="CU12" s="32"/>
      <c r="CV12" s="303"/>
      <c r="CW12" s="279"/>
      <c r="CX12" s="280"/>
      <c r="CY12" s="31"/>
      <c r="CZ12" s="32"/>
      <c r="DA12" s="303"/>
      <c r="DB12" s="279"/>
      <c r="DC12" s="280"/>
      <c r="DD12" s="31"/>
      <c r="DE12" s="32"/>
      <c r="DF12" s="303"/>
      <c r="DG12" s="279"/>
      <c r="DH12" s="280"/>
      <c r="DI12" s="31"/>
      <c r="DJ12" s="32"/>
      <c r="DK12" s="303"/>
      <c r="DL12" s="279"/>
      <c r="DM12" s="280"/>
      <c r="DN12" s="31"/>
      <c r="DO12" s="32"/>
      <c r="DP12" s="303"/>
      <c r="DQ12" s="279"/>
      <c r="DR12" s="280"/>
      <c r="DS12" s="31"/>
      <c r="DT12" s="32"/>
      <c r="DU12" s="303"/>
      <c r="DV12" s="279"/>
      <c r="DW12" s="280"/>
      <c r="DX12" s="31"/>
      <c r="DY12" s="32"/>
      <c r="DZ12" s="303"/>
      <c r="EA12" s="346">
        <f>ROUND(EA11/EB11,3)</f>
        <v>1.077</v>
      </c>
      <c r="EB12" s="347">
        <f>DU12+DP12+DK12+DF12+DA12+CV12+CQ12+CL12+CG12+CB12+BW12+BR12+BM12+BH12+BC12+AX12+AS12+AN12+AI12+AD12+Y12+T12+O12+J12</f>
        <v>3</v>
      </c>
      <c r="EC12" s="349">
        <f>ROUND(EB12+EA12/10,4)</f>
        <v>3.1077</v>
      </c>
      <c r="ED12" s="36"/>
      <c r="EE12" s="352">
        <f>EA12</f>
        <v>1.077</v>
      </c>
      <c r="EF12" s="353">
        <f>ROUND(EE11/EF11*1000,0)</f>
        <v>500</v>
      </c>
      <c r="EG12" s="354">
        <f>DV11+DQ11+DL11+DG11+DB11+CW11+CR11+CM11+CH11+CC11+BX11+BS11+BN11+BI11+BD11+AY11+AT11+AO11+AJ11+AE11+Z11+U11+P11+K11+F11</f>
        <v>3</v>
      </c>
      <c r="EH12" s="348">
        <f>ROUND(EF12+EE12/10,4)</f>
        <v>500.1077</v>
      </c>
      <c r="EI12" s="36"/>
      <c r="EJ12" s="224"/>
      <c r="EK12" s="35"/>
      <c r="EL12" s="145"/>
      <c r="EM12" s="232">
        <v>3</v>
      </c>
      <c r="EN12" s="270"/>
      <c r="EO12" s="238"/>
      <c r="EP12" s="9"/>
      <c r="EQ12" s="9"/>
      <c r="ER12" s="9"/>
      <c r="ES12" s="9"/>
      <c r="ET12" s="128"/>
      <c r="EU12" s="37"/>
      <c r="EV12" s="36"/>
      <c r="EW12" s="224"/>
      <c r="EX12" s="35"/>
      <c r="EY12" s="145"/>
      <c r="FA12" t="s">
        <v>0</v>
      </c>
    </row>
    <row r="13" spans="1:159" s="1" customFormat="1" ht="16.5" customHeight="1">
      <c r="A13" s="237">
        <v>4</v>
      </c>
      <c r="B13" s="64"/>
      <c r="C13" s="64"/>
      <c r="D13" s="64"/>
      <c r="E13"/>
      <c r="F13" s="22">
        <v>3</v>
      </c>
      <c r="G13" s="331">
        <v>3</v>
      </c>
      <c r="H13" s="332">
        <v>7</v>
      </c>
      <c r="I13" s="335">
        <v>5</v>
      </c>
      <c r="J13" s="336">
        <v>5</v>
      </c>
      <c r="K13" s="22"/>
      <c r="L13" s="23"/>
      <c r="M13" s="24"/>
      <c r="N13" s="25"/>
      <c r="O13" s="26"/>
      <c r="P13" s="22"/>
      <c r="Q13" s="23"/>
      <c r="R13" s="24"/>
      <c r="S13" s="25"/>
      <c r="T13" s="26"/>
      <c r="U13" s="22"/>
      <c r="V13" s="23"/>
      <c r="W13" s="24"/>
      <c r="X13" s="25"/>
      <c r="Y13" s="26"/>
      <c r="Z13" s="22"/>
      <c r="AA13" s="23"/>
      <c r="AB13" s="24"/>
      <c r="AC13" s="25"/>
      <c r="AD13" s="26"/>
      <c r="AE13" s="22"/>
      <c r="AF13" s="23"/>
      <c r="AG13" s="24"/>
      <c r="AH13" s="25"/>
      <c r="AI13" s="26"/>
      <c r="AJ13" s="22"/>
      <c r="AK13" s="23"/>
      <c r="AL13" s="24"/>
      <c r="AM13" s="25"/>
      <c r="AN13" s="26"/>
      <c r="AO13" s="22"/>
      <c r="AP13" s="23"/>
      <c r="AQ13" s="24"/>
      <c r="AR13" s="25"/>
      <c r="AS13" s="26"/>
      <c r="AT13" s="22"/>
      <c r="AU13" s="23"/>
      <c r="AV13" s="24"/>
      <c r="AW13" s="25"/>
      <c r="AX13" s="26"/>
      <c r="AY13" s="22"/>
      <c r="AZ13" s="23"/>
      <c r="BA13" s="24"/>
      <c r="BB13" s="25"/>
      <c r="BC13" s="26"/>
      <c r="BD13" s="22"/>
      <c r="BE13" s="23"/>
      <c r="BF13" s="24"/>
      <c r="BG13" s="25"/>
      <c r="BH13" s="26"/>
      <c r="BI13" s="22"/>
      <c r="BJ13" s="23"/>
      <c r="BK13" s="24"/>
      <c r="BL13" s="25"/>
      <c r="BM13" s="26"/>
      <c r="BN13" s="22"/>
      <c r="BO13" s="23"/>
      <c r="BP13" s="24"/>
      <c r="BQ13" s="25"/>
      <c r="BR13" s="26"/>
      <c r="BS13" s="22"/>
      <c r="BT13" s="23"/>
      <c r="BU13" s="24"/>
      <c r="BV13" s="25"/>
      <c r="BW13" s="26"/>
      <c r="BX13" s="22"/>
      <c r="BY13" s="23"/>
      <c r="BZ13" s="24"/>
      <c r="CA13" s="25"/>
      <c r="CB13" s="26"/>
      <c r="CC13" s="22"/>
      <c r="CD13" s="23"/>
      <c r="CE13" s="24"/>
      <c r="CF13" s="25"/>
      <c r="CG13" s="26"/>
      <c r="CH13" s="22"/>
      <c r="CI13" s="23"/>
      <c r="CJ13" s="24"/>
      <c r="CK13" s="25"/>
      <c r="CL13" s="26"/>
      <c r="CM13" s="22"/>
      <c r="CN13" s="23"/>
      <c r="CO13" s="24"/>
      <c r="CP13" s="25"/>
      <c r="CQ13" s="26"/>
      <c r="CR13" s="22"/>
      <c r="CS13" s="23"/>
      <c r="CT13" s="24"/>
      <c r="CU13" s="25"/>
      <c r="CV13" s="26"/>
      <c r="CW13" s="22"/>
      <c r="CX13" s="23"/>
      <c r="CY13" s="24"/>
      <c r="CZ13" s="25"/>
      <c r="DA13" s="26"/>
      <c r="DB13" s="22"/>
      <c r="DC13" s="23"/>
      <c r="DD13" s="24"/>
      <c r="DE13" s="25"/>
      <c r="DF13" s="26"/>
      <c r="DG13" s="22"/>
      <c r="DH13" s="23"/>
      <c r="DI13" s="24"/>
      <c r="DJ13" s="25"/>
      <c r="DK13" s="26"/>
      <c r="DL13" s="22"/>
      <c r="DM13" s="23"/>
      <c r="DN13" s="24"/>
      <c r="DO13" s="25"/>
      <c r="DP13" s="26"/>
      <c r="DQ13" s="22"/>
      <c r="DR13" s="23"/>
      <c r="DS13" s="24"/>
      <c r="DT13" s="25"/>
      <c r="DU13" s="26"/>
      <c r="DV13" s="22"/>
      <c r="DW13" s="23"/>
      <c r="DX13" s="24"/>
      <c r="DY13" s="25"/>
      <c r="DZ13" s="26"/>
      <c r="EA13" s="343">
        <f>DT13+DS14+DR13+DO13+DN14+DM13+DJ13+DI14+DH13+DE13+DD14+DC13+CZ13+CY14+CX13+CU13+CT14+CS13+CP13+CO14+CN13+CK13+CJ14+CI13+CF13+CE14+CD13+CA13+BZ14+BY13+BV13+BU14+BT13+BQ13+BP14+BO13+BL13+BK14+BJ13+BG13+BF14+BE13+BB13+BA14+AZ13+AW13+AV14+AU13+AR13+AQ14+AP13+AM13+AL14+AK13+AH13+AG14+AF13+AC13+AB14+AA13+X13+W14+V13+S13+R14+Q13+N13+M14+L13+I13+H14+G13</f>
        <v>9</v>
      </c>
      <c r="EB13" s="344">
        <f>DU13+DT14+DS13+DP13+DO14+DN13+DK13+DJ14+DI13+DF13+DE14+DD13+DA13+CZ14+CY13+CV13+CU14+CT13+CQ13+CP14+CO13+CL13+CK14+CJ13+CG13+CF14+CE13+CB13+CA14+BZ13+BW13+BV14+BU13+BR13+BQ14+BP13+BM13+BL14+BK13+BH13+BG14+BF13+BC13+BB14+BA13+AX13+AW14+AV13+AS13+AR14+AQ13+AN13+AM14+AL13+AI13+AH14+AG13+AD13+AC14+AB13+Y13+X14+W13+T13+S14+R13+O13+N14+M13+J13+I14+H13</f>
        <v>18</v>
      </c>
      <c r="EC13" s="345">
        <f>ROUND(EB14+EA14/10,4)</f>
        <v>1.05</v>
      </c>
      <c r="ED13" s="29"/>
      <c r="EE13" s="343">
        <f>EB14</f>
        <v>1</v>
      </c>
      <c r="EF13" s="350">
        <f>EG14*$U$2</f>
        <v>6</v>
      </c>
      <c r="EG13" s="351">
        <f>EG14</f>
        <v>3</v>
      </c>
      <c r="EH13" s="345">
        <f>EH14</f>
        <v>167.05</v>
      </c>
      <c r="EI13" s="29"/>
      <c r="EJ13" s="225"/>
      <c r="EK13" s="44"/>
      <c r="EL13" s="209"/>
      <c r="EM13" s="232"/>
      <c r="EN13" s="134"/>
      <c r="EO13" s="237"/>
      <c r="EP13" s="64"/>
      <c r="EQ13" s="64"/>
      <c r="ER13" s="64"/>
      <c r="ES13"/>
      <c r="ET13" s="127"/>
      <c r="EU13" s="44"/>
      <c r="EV13" s="135"/>
      <c r="EW13" s="225"/>
      <c r="EX13" s="44"/>
      <c r="EY13" s="209"/>
      <c r="FA13"/>
      <c r="FB13"/>
      <c r="FC13"/>
    </row>
    <row r="14" spans="1:159" s="1" customFormat="1" ht="16.5" customHeight="1" thickBot="1">
      <c r="A14" s="238">
        <v>4</v>
      </c>
      <c r="B14" s="9"/>
      <c r="C14" s="9"/>
      <c r="D14" s="9"/>
      <c r="E14" s="41"/>
      <c r="F14" s="279" t="s">
        <v>148</v>
      </c>
      <c r="G14" s="280"/>
      <c r="H14" s="339">
        <v>1</v>
      </c>
      <c r="I14" s="338">
        <v>6</v>
      </c>
      <c r="J14" s="303">
        <v>1</v>
      </c>
      <c r="K14" s="279"/>
      <c r="L14" s="280"/>
      <c r="M14" s="31"/>
      <c r="N14" s="32"/>
      <c r="O14" s="303"/>
      <c r="P14" s="279"/>
      <c r="Q14" s="280"/>
      <c r="R14" s="31"/>
      <c r="S14" s="32"/>
      <c r="T14" s="303"/>
      <c r="U14" s="279"/>
      <c r="V14" s="280"/>
      <c r="W14" s="31"/>
      <c r="X14" s="32"/>
      <c r="Y14" s="303"/>
      <c r="Z14" s="279"/>
      <c r="AA14" s="280"/>
      <c r="AB14" s="31"/>
      <c r="AC14" s="32"/>
      <c r="AD14" s="303"/>
      <c r="AE14" s="279"/>
      <c r="AF14" s="280"/>
      <c r="AG14" s="31"/>
      <c r="AH14" s="32"/>
      <c r="AI14" s="303"/>
      <c r="AJ14" s="279"/>
      <c r="AK14" s="280"/>
      <c r="AL14" s="31"/>
      <c r="AM14" s="32"/>
      <c r="AN14" s="303"/>
      <c r="AO14" s="279"/>
      <c r="AP14" s="280"/>
      <c r="AQ14" s="31"/>
      <c r="AR14" s="32"/>
      <c r="AS14" s="303"/>
      <c r="AT14" s="279"/>
      <c r="AU14" s="280"/>
      <c r="AV14" s="31"/>
      <c r="AW14" s="32"/>
      <c r="AX14" s="303"/>
      <c r="AY14" s="279"/>
      <c r="AZ14" s="280"/>
      <c r="BA14" s="31"/>
      <c r="BB14" s="32"/>
      <c r="BC14" s="303"/>
      <c r="BD14" s="279"/>
      <c r="BE14" s="280"/>
      <c r="BF14" s="70"/>
      <c r="BG14" s="32"/>
      <c r="BH14" s="303"/>
      <c r="BI14" s="279"/>
      <c r="BJ14" s="280"/>
      <c r="BK14" s="31"/>
      <c r="BL14" s="32"/>
      <c r="BM14" s="303"/>
      <c r="BN14" s="279"/>
      <c r="BO14" s="280"/>
      <c r="BP14" s="31"/>
      <c r="BQ14" s="32"/>
      <c r="BR14" s="303"/>
      <c r="BS14" s="279"/>
      <c r="BT14" s="280"/>
      <c r="BU14" s="31"/>
      <c r="BV14" s="32"/>
      <c r="BW14" s="303"/>
      <c r="BX14" s="279"/>
      <c r="BY14" s="280"/>
      <c r="BZ14" s="31"/>
      <c r="CA14" s="32"/>
      <c r="CB14" s="303"/>
      <c r="CC14" s="279"/>
      <c r="CD14" s="280"/>
      <c r="CE14" s="31"/>
      <c r="CF14" s="32"/>
      <c r="CG14" s="303"/>
      <c r="CH14" s="279"/>
      <c r="CI14" s="280"/>
      <c r="CJ14" s="31"/>
      <c r="CK14" s="32"/>
      <c r="CL14" s="303"/>
      <c r="CM14" s="279"/>
      <c r="CN14" s="280"/>
      <c r="CO14" s="31"/>
      <c r="CP14" s="32"/>
      <c r="CQ14" s="303"/>
      <c r="CR14" s="279"/>
      <c r="CS14" s="280"/>
      <c r="CT14" s="31"/>
      <c r="CU14" s="32"/>
      <c r="CV14" s="303"/>
      <c r="CW14" s="279"/>
      <c r="CX14" s="280"/>
      <c r="CY14" s="31"/>
      <c r="CZ14" s="32"/>
      <c r="DA14" s="303"/>
      <c r="DB14" s="279"/>
      <c r="DC14" s="280"/>
      <c r="DD14" s="31"/>
      <c r="DE14" s="32"/>
      <c r="DF14" s="303"/>
      <c r="DG14" s="279"/>
      <c r="DH14" s="280"/>
      <c r="DI14" s="31"/>
      <c r="DJ14" s="32"/>
      <c r="DK14" s="303"/>
      <c r="DL14" s="279"/>
      <c r="DM14" s="280"/>
      <c r="DN14" s="31"/>
      <c r="DO14" s="32"/>
      <c r="DP14" s="303"/>
      <c r="DQ14" s="279"/>
      <c r="DR14" s="280"/>
      <c r="DS14" s="31"/>
      <c r="DT14" s="32"/>
      <c r="DU14" s="303"/>
      <c r="DV14" s="279"/>
      <c r="DW14" s="280"/>
      <c r="DX14" s="31"/>
      <c r="DY14" s="32"/>
      <c r="DZ14" s="303"/>
      <c r="EA14" s="346">
        <f>ROUND(EA13/EB13,3)</f>
        <v>0.5</v>
      </c>
      <c r="EB14" s="347">
        <f>ROUND((DU14+DP14+DK14+DF14+DA14+CV14+CQ14+CL14+CG14+CB14+BW14+BR14+BM14+BH14+BC14+AX14+AS14+AN14+AI14+AD14+Y14+T14+O14+J14),0)</f>
        <v>1</v>
      </c>
      <c r="EC14" s="349">
        <f>ROUND(EB14+EA14/10,4)</f>
        <v>1.05</v>
      </c>
      <c r="ED14" s="36"/>
      <c r="EE14" s="352">
        <f>EA14</f>
        <v>0.5</v>
      </c>
      <c r="EF14" s="353">
        <f>ROUND(EE13/EF13*1000,0)</f>
        <v>167</v>
      </c>
      <c r="EG14" s="354">
        <f>DV13+DQ13+DL13+DG13+DB13+CW13+CR13+CM13+CH13+CC13+BX13+BS13+BN13+BI13+BD13+AY13+AT13+AO13+AJ13+AE13+Z13+U13+P13+K13+F13</f>
        <v>3</v>
      </c>
      <c r="EH14" s="348">
        <f>ROUND(EF14+EE14/10,4)</f>
        <v>167.05</v>
      </c>
      <c r="EI14" s="36"/>
      <c r="EJ14" s="224"/>
      <c r="EK14" s="35"/>
      <c r="EL14" s="145"/>
      <c r="EM14" s="232">
        <v>4</v>
      </c>
      <c r="EN14" s="134"/>
      <c r="EO14" s="238"/>
      <c r="EP14" s="9"/>
      <c r="EQ14" s="9"/>
      <c r="ER14" s="9"/>
      <c r="ES14" s="41"/>
      <c r="ET14" s="128"/>
      <c r="EU14" s="35"/>
      <c r="EV14" s="36"/>
      <c r="EW14" s="224"/>
      <c r="EX14" s="35"/>
      <c r="EY14" s="145"/>
      <c r="FA14"/>
      <c r="FB14" t="s">
        <v>0</v>
      </c>
      <c r="FC14"/>
    </row>
    <row r="15" spans="1:159" s="1" customFormat="1" ht="16.5" customHeight="1">
      <c r="A15" s="237">
        <v>5</v>
      </c>
      <c r="B15" s="64"/>
      <c r="C15" s="64"/>
      <c r="D15" s="64"/>
      <c r="F15" s="22"/>
      <c r="G15" s="23"/>
      <c r="H15" s="24"/>
      <c r="I15" s="25"/>
      <c r="J15" s="26"/>
      <c r="K15" s="22">
        <v>3</v>
      </c>
      <c r="L15" s="23">
        <v>2</v>
      </c>
      <c r="M15" s="24">
        <v>7</v>
      </c>
      <c r="N15" s="25">
        <v>6</v>
      </c>
      <c r="O15" s="26">
        <v>1</v>
      </c>
      <c r="P15" s="22"/>
      <c r="Q15" s="23"/>
      <c r="R15" s="24"/>
      <c r="S15" s="25"/>
      <c r="T15" s="26"/>
      <c r="U15" s="22"/>
      <c r="V15" s="23"/>
      <c r="W15" s="24"/>
      <c r="X15" s="25"/>
      <c r="Y15" s="26"/>
      <c r="Z15" s="22"/>
      <c r="AA15" s="23"/>
      <c r="AB15" s="24"/>
      <c r="AC15" s="25"/>
      <c r="AD15" s="26"/>
      <c r="AE15" s="22"/>
      <c r="AF15" s="23"/>
      <c r="AG15" s="24"/>
      <c r="AH15" s="25"/>
      <c r="AI15" s="26"/>
      <c r="AJ15" s="22"/>
      <c r="AK15" s="23"/>
      <c r="AL15" s="24"/>
      <c r="AM15" s="25"/>
      <c r="AN15" s="26"/>
      <c r="AO15" s="22"/>
      <c r="AP15" s="23"/>
      <c r="AQ15" s="24"/>
      <c r="AR15" s="25"/>
      <c r="AS15" s="26"/>
      <c r="AT15" s="22"/>
      <c r="AU15" s="23"/>
      <c r="AV15" s="24"/>
      <c r="AW15" s="25"/>
      <c r="AX15" s="26"/>
      <c r="AY15" s="22"/>
      <c r="AZ15" s="23"/>
      <c r="BA15" s="24"/>
      <c r="BB15" s="25"/>
      <c r="BC15" s="26"/>
      <c r="BD15" s="22"/>
      <c r="BE15" s="23"/>
      <c r="BF15" s="24"/>
      <c r="BG15" s="25"/>
      <c r="BH15" s="26"/>
      <c r="BI15" s="22"/>
      <c r="BJ15" s="23"/>
      <c r="BK15" s="24"/>
      <c r="BL15" s="25"/>
      <c r="BM15" s="26"/>
      <c r="BN15" s="22"/>
      <c r="BO15" s="23"/>
      <c r="BP15" s="24"/>
      <c r="BQ15" s="25"/>
      <c r="BR15" s="26"/>
      <c r="BS15" s="22"/>
      <c r="BT15" s="23"/>
      <c r="BU15" s="24"/>
      <c r="BV15" s="25"/>
      <c r="BW15" s="26"/>
      <c r="BX15" s="22"/>
      <c r="BY15" s="23"/>
      <c r="BZ15" s="24"/>
      <c r="CA15" s="25"/>
      <c r="CB15" s="26"/>
      <c r="CC15" s="22"/>
      <c r="CD15" s="23"/>
      <c r="CE15" s="24"/>
      <c r="CF15" s="25"/>
      <c r="CG15" s="26"/>
      <c r="CH15" s="22"/>
      <c r="CI15" s="23"/>
      <c r="CJ15" s="24"/>
      <c r="CK15" s="25"/>
      <c r="CL15" s="26"/>
      <c r="CM15" s="22"/>
      <c r="CN15" s="23"/>
      <c r="CO15" s="24"/>
      <c r="CP15" s="25"/>
      <c r="CQ15" s="26"/>
      <c r="CR15" s="22"/>
      <c r="CS15" s="23"/>
      <c r="CT15" s="24"/>
      <c r="CU15" s="25"/>
      <c r="CV15" s="26"/>
      <c r="CW15" s="22"/>
      <c r="CX15" s="23"/>
      <c r="CY15" s="24"/>
      <c r="CZ15" s="25"/>
      <c r="DA15" s="26"/>
      <c r="DB15" s="22"/>
      <c r="DC15" s="23"/>
      <c r="DD15" s="24"/>
      <c r="DE15" s="25"/>
      <c r="DF15" s="26"/>
      <c r="DG15" s="22"/>
      <c r="DH15" s="23"/>
      <c r="DI15" s="24"/>
      <c r="DJ15" s="25"/>
      <c r="DK15" s="26"/>
      <c r="DL15" s="22"/>
      <c r="DM15" s="23"/>
      <c r="DN15" s="24"/>
      <c r="DO15" s="25"/>
      <c r="DP15" s="26"/>
      <c r="DQ15" s="22"/>
      <c r="DR15" s="23"/>
      <c r="DS15" s="24"/>
      <c r="DT15" s="25"/>
      <c r="DU15" s="26"/>
      <c r="DV15" s="22"/>
      <c r="DW15" s="23"/>
      <c r="DX15" s="24"/>
      <c r="DY15" s="25"/>
      <c r="DZ15" s="26"/>
      <c r="EA15" s="343">
        <f>DT15+DS16+DR15+DO15+DN16+DM15+DJ15+DI16+DH15+DE15+DD16+DC15+CZ15+CY16+CX15+CU15+CT16+CS15+CP15+CO16+CN15+CK15+CJ16+CI15+CF15+CE16+CD15+CA15+BZ16+BY15+BV15+BU16+BT15+BQ15+BP16+BO15+BL15+BK16+BJ15+BG15+BF16+BE15+BB15+BA16+AZ15+AW15+AV16+AU15+AR15+AQ16+AP15+AM15+AL16+AK15+AH15+AG16+AF15+AC15+AB16+AA15+X15+W16+V15+S15+R16+Q15+N15+M16+L15+I15+H16+G15</f>
        <v>12</v>
      </c>
      <c r="EB15" s="344">
        <f>DU15+DT16+DS15+DP15+DO16+DN15+DK15+DJ16+DI15+DF15+DE16+DD15+DA15+CZ16+CY15+CV15+CU16+CT15+CQ15+CP16+CO15+CL15+CK16+CJ15+CG15+CF16+CE15+CB15+CA16+BZ15+BW15+BV16+BU15+BR15+BQ16+BP15+BM15+BL16+BK15+BH15+BG16+BF15+BC15+BB16+BA15+AX15+AW16+AV15+AS15+AR16+AQ15+AN15+AM16+AL15+AI15+AH16+AG15+AD15+AC16+AB15+Y15+X16+W15+T15+S16+R15+O15+N16+M15+J15+I16+H15</f>
        <v>11</v>
      </c>
      <c r="EC15" s="345">
        <f>ROUND(EB16+EA16/10,4)</f>
        <v>2.1091</v>
      </c>
      <c r="ED15" s="29"/>
      <c r="EE15" s="343">
        <f>EB16</f>
        <v>2</v>
      </c>
      <c r="EF15" s="350">
        <f>EG16*$U$2</f>
        <v>6</v>
      </c>
      <c r="EG15" s="351">
        <f>EG16</f>
        <v>3</v>
      </c>
      <c r="EH15" s="345">
        <f>EH16</f>
        <v>333.1091</v>
      </c>
      <c r="EI15" s="29"/>
      <c r="EJ15" s="225"/>
      <c r="EK15" s="44"/>
      <c r="EL15" s="209"/>
      <c r="EM15" s="232"/>
      <c r="EN15" s="134"/>
      <c r="EO15" s="239"/>
      <c r="EP15" s="64"/>
      <c r="EQ15" s="64"/>
      <c r="ER15" s="64"/>
      <c r="ET15" s="127"/>
      <c r="EU15" s="44"/>
      <c r="EV15" s="29"/>
      <c r="EW15" s="225"/>
      <c r="EX15" s="44"/>
      <c r="EY15" s="209"/>
      <c r="FA15"/>
      <c r="FB15"/>
      <c r="FC15"/>
    </row>
    <row r="16" spans="1:159" s="1" customFormat="1" ht="16.5" customHeight="1" thickBot="1">
      <c r="A16" s="238">
        <v>5</v>
      </c>
      <c r="B16" s="9"/>
      <c r="C16" s="9"/>
      <c r="D16" s="9"/>
      <c r="E16" s="212"/>
      <c r="F16" s="279"/>
      <c r="G16" s="280"/>
      <c r="H16" s="31"/>
      <c r="I16" s="32"/>
      <c r="J16" s="303"/>
      <c r="K16" s="279" t="s">
        <v>133</v>
      </c>
      <c r="L16" s="280"/>
      <c r="M16" s="31">
        <v>4</v>
      </c>
      <c r="N16" s="32">
        <v>3</v>
      </c>
      <c r="O16" s="303">
        <v>2</v>
      </c>
      <c r="P16" s="279"/>
      <c r="Q16" s="280"/>
      <c r="R16" s="31"/>
      <c r="S16" s="32"/>
      <c r="T16" s="303"/>
      <c r="U16" s="279"/>
      <c r="V16" s="280"/>
      <c r="W16" s="31"/>
      <c r="X16" s="32"/>
      <c r="Y16" s="303"/>
      <c r="Z16" s="279"/>
      <c r="AA16" s="280"/>
      <c r="AB16" s="31"/>
      <c r="AC16" s="32"/>
      <c r="AD16" s="303"/>
      <c r="AE16" s="279"/>
      <c r="AF16" s="280"/>
      <c r="AG16" s="31"/>
      <c r="AH16" s="32"/>
      <c r="AI16" s="303"/>
      <c r="AJ16" s="279"/>
      <c r="AK16" s="280"/>
      <c r="AL16" s="31"/>
      <c r="AM16" s="32"/>
      <c r="AN16" s="303"/>
      <c r="AO16" s="279"/>
      <c r="AP16" s="280"/>
      <c r="AQ16" s="31"/>
      <c r="AR16" s="32"/>
      <c r="AS16" s="303"/>
      <c r="AT16" s="279"/>
      <c r="AU16" s="280"/>
      <c r="AV16" s="31"/>
      <c r="AW16" s="32"/>
      <c r="AX16" s="303"/>
      <c r="AY16" s="279"/>
      <c r="AZ16" s="280"/>
      <c r="BA16" s="31"/>
      <c r="BB16" s="32"/>
      <c r="BC16" s="303"/>
      <c r="BD16" s="279"/>
      <c r="BE16" s="280"/>
      <c r="BF16" s="70"/>
      <c r="BG16" s="32"/>
      <c r="BH16" s="303"/>
      <c r="BI16" s="279"/>
      <c r="BJ16" s="280"/>
      <c r="BK16" s="31"/>
      <c r="BL16" s="32"/>
      <c r="BM16" s="303"/>
      <c r="BN16" s="279"/>
      <c r="BO16" s="280"/>
      <c r="BP16" s="31"/>
      <c r="BQ16" s="32"/>
      <c r="BR16" s="303"/>
      <c r="BS16" s="279"/>
      <c r="BT16" s="280"/>
      <c r="BU16" s="31"/>
      <c r="BV16" s="32"/>
      <c r="BW16" s="303"/>
      <c r="BX16" s="279"/>
      <c r="BY16" s="280"/>
      <c r="BZ16" s="31"/>
      <c r="CA16" s="32"/>
      <c r="CB16" s="303"/>
      <c r="CC16" s="279"/>
      <c r="CD16" s="280"/>
      <c r="CE16" s="31"/>
      <c r="CF16" s="32"/>
      <c r="CG16" s="303"/>
      <c r="CH16" s="279"/>
      <c r="CI16" s="280"/>
      <c r="CJ16" s="31"/>
      <c r="CK16" s="32"/>
      <c r="CL16" s="303"/>
      <c r="CM16" s="279"/>
      <c r="CN16" s="280"/>
      <c r="CO16" s="31"/>
      <c r="CP16" s="32"/>
      <c r="CQ16" s="303"/>
      <c r="CR16" s="279"/>
      <c r="CS16" s="280"/>
      <c r="CT16" s="31"/>
      <c r="CU16" s="32"/>
      <c r="CV16" s="303"/>
      <c r="CW16" s="279"/>
      <c r="CX16" s="280"/>
      <c r="CY16" s="31"/>
      <c r="CZ16" s="32"/>
      <c r="DA16" s="303"/>
      <c r="DB16" s="279"/>
      <c r="DC16" s="280"/>
      <c r="DD16" s="31"/>
      <c r="DE16" s="32"/>
      <c r="DF16" s="303"/>
      <c r="DG16" s="279"/>
      <c r="DH16" s="280"/>
      <c r="DI16" s="31"/>
      <c r="DJ16" s="32"/>
      <c r="DK16" s="303"/>
      <c r="DL16" s="279"/>
      <c r="DM16" s="280"/>
      <c r="DN16" s="31"/>
      <c r="DO16" s="32"/>
      <c r="DP16" s="303"/>
      <c r="DQ16" s="279"/>
      <c r="DR16" s="280"/>
      <c r="DS16" s="31"/>
      <c r="DT16" s="32"/>
      <c r="DU16" s="303"/>
      <c r="DV16" s="279"/>
      <c r="DW16" s="280"/>
      <c r="DX16" s="31"/>
      <c r="DY16" s="32"/>
      <c r="DZ16" s="303"/>
      <c r="EA16" s="346">
        <f>ROUND(EA15/EB15,3)</f>
        <v>1.091</v>
      </c>
      <c r="EB16" s="347">
        <f>ROUND((DU16+DP16+DK16+DF16+DA16+CV16+CQ16+CL16+CG16+CB16+BW16+BR16+BM16+BH16+BC16+AX16+AS16+AN16+AI16+AD16+Y16+T16+O16+J16),0)</f>
        <v>2</v>
      </c>
      <c r="EC16" s="349">
        <f>ROUND(EB16+EA16/10,4)</f>
        <v>2.1091</v>
      </c>
      <c r="ED16" s="36"/>
      <c r="EE16" s="352">
        <f>EA16</f>
        <v>1.091</v>
      </c>
      <c r="EF16" s="353">
        <f>ROUND(EE15/EF15*1000,0)</f>
        <v>333</v>
      </c>
      <c r="EG16" s="354">
        <f>DV15+DQ15+DL15+DG15+DB15+CW15+CR15+CM15+CH15+CC15+BX15+BS15+BN15+BI15+BD15+AY15+AT15+AO15+AJ15+AE15+Z15+U15+P15+K15+F15</f>
        <v>3</v>
      </c>
      <c r="EH16" s="348">
        <f>ROUND(EF16+EE16/10,4)</f>
        <v>333.1091</v>
      </c>
      <c r="EI16" s="36"/>
      <c r="EJ16" s="224"/>
      <c r="EK16" s="35"/>
      <c r="EL16" s="145"/>
      <c r="EM16" s="232">
        <v>5</v>
      </c>
      <c r="EN16" s="134"/>
      <c r="EO16" s="240"/>
      <c r="EP16" s="9"/>
      <c r="EQ16" s="9"/>
      <c r="ER16" s="9"/>
      <c r="ES16" s="212"/>
      <c r="ET16" s="128"/>
      <c r="EU16" s="35"/>
      <c r="EV16" s="36"/>
      <c r="EW16" s="224"/>
      <c r="EX16" s="35"/>
      <c r="EY16" s="145"/>
      <c r="FA16"/>
      <c r="FB16" t="s">
        <v>0</v>
      </c>
      <c r="FC16"/>
    </row>
    <row r="17" spans="1:155" ht="16.5" customHeight="1">
      <c r="A17" s="237">
        <v>6</v>
      </c>
      <c r="B17" s="64"/>
      <c r="C17" s="64"/>
      <c r="D17" s="64"/>
      <c r="E17" s="144"/>
      <c r="F17" s="22"/>
      <c r="G17" s="23"/>
      <c r="H17" s="24"/>
      <c r="I17" s="25"/>
      <c r="J17" s="26"/>
      <c r="K17" s="22">
        <v>3</v>
      </c>
      <c r="L17" s="23">
        <v>2</v>
      </c>
      <c r="M17" s="24">
        <v>5</v>
      </c>
      <c r="N17" s="25">
        <v>1</v>
      </c>
      <c r="O17" s="26">
        <v>6</v>
      </c>
      <c r="P17" s="22"/>
      <c r="Q17" s="23"/>
      <c r="R17" s="24"/>
      <c r="S17" s="25"/>
      <c r="T17" s="26"/>
      <c r="U17" s="22"/>
      <c r="V17" s="23"/>
      <c r="W17" s="24"/>
      <c r="X17" s="25"/>
      <c r="Y17" s="26"/>
      <c r="Z17" s="22"/>
      <c r="AA17" s="23"/>
      <c r="AB17" s="24"/>
      <c r="AC17" s="25"/>
      <c r="AD17" s="26"/>
      <c r="AE17" s="22"/>
      <c r="AF17" s="23"/>
      <c r="AG17" s="24"/>
      <c r="AH17" s="25"/>
      <c r="AI17" s="26"/>
      <c r="AJ17" s="22"/>
      <c r="AK17" s="23"/>
      <c r="AL17" s="24"/>
      <c r="AM17" s="25"/>
      <c r="AN17" s="26"/>
      <c r="AO17" s="22"/>
      <c r="AP17" s="23"/>
      <c r="AQ17" s="24"/>
      <c r="AR17" s="25"/>
      <c r="AS17" s="26"/>
      <c r="AT17" s="22"/>
      <c r="AU17" s="23"/>
      <c r="AV17" s="24"/>
      <c r="AW17" s="25"/>
      <c r="AX17" s="26"/>
      <c r="AY17" s="22"/>
      <c r="AZ17" s="23"/>
      <c r="BA17" s="24"/>
      <c r="BB17" s="25"/>
      <c r="BC17" s="26"/>
      <c r="BD17" s="22"/>
      <c r="BE17" s="23"/>
      <c r="BF17" s="24"/>
      <c r="BG17" s="25"/>
      <c r="BH17" s="26"/>
      <c r="BI17" s="22"/>
      <c r="BJ17" s="23"/>
      <c r="BK17" s="24"/>
      <c r="BL17" s="25"/>
      <c r="BM17" s="26"/>
      <c r="BN17" s="22"/>
      <c r="BO17" s="23"/>
      <c r="BP17" s="24"/>
      <c r="BQ17" s="25"/>
      <c r="BR17" s="26"/>
      <c r="BS17" s="22"/>
      <c r="BT17" s="23"/>
      <c r="BU17" s="24"/>
      <c r="BV17" s="25"/>
      <c r="BW17" s="26"/>
      <c r="BX17" s="22"/>
      <c r="BY17" s="23"/>
      <c r="BZ17" s="24"/>
      <c r="CA17" s="25"/>
      <c r="CB17" s="26"/>
      <c r="CC17" s="22"/>
      <c r="CD17" s="23"/>
      <c r="CE17" s="24"/>
      <c r="CF17" s="25"/>
      <c r="CG17" s="26"/>
      <c r="CH17" s="22"/>
      <c r="CI17" s="23"/>
      <c r="CJ17" s="24"/>
      <c r="CK17" s="25"/>
      <c r="CL17" s="26"/>
      <c r="CM17" s="22"/>
      <c r="CN17" s="23"/>
      <c r="CO17" s="24"/>
      <c r="CP17" s="25"/>
      <c r="CQ17" s="26"/>
      <c r="CR17" s="22"/>
      <c r="CS17" s="23"/>
      <c r="CT17" s="24"/>
      <c r="CU17" s="25"/>
      <c r="CV17" s="26"/>
      <c r="CW17" s="22"/>
      <c r="CX17" s="23"/>
      <c r="CY17" s="24"/>
      <c r="CZ17" s="25"/>
      <c r="DA17" s="26"/>
      <c r="DB17" s="22"/>
      <c r="DC17" s="23"/>
      <c r="DD17" s="24"/>
      <c r="DE17" s="25"/>
      <c r="DF17" s="26"/>
      <c r="DG17" s="22"/>
      <c r="DH17" s="23"/>
      <c r="DI17" s="24"/>
      <c r="DJ17" s="25"/>
      <c r="DK17" s="26"/>
      <c r="DL17" s="22"/>
      <c r="DM17" s="23"/>
      <c r="DN17" s="24"/>
      <c r="DO17" s="25"/>
      <c r="DP17" s="26"/>
      <c r="DQ17" s="22"/>
      <c r="DR17" s="23"/>
      <c r="DS17" s="24"/>
      <c r="DT17" s="25"/>
      <c r="DU17" s="26"/>
      <c r="DV17" s="22"/>
      <c r="DW17" s="23"/>
      <c r="DX17" s="24"/>
      <c r="DY17" s="25"/>
      <c r="DZ17" s="26"/>
      <c r="EA17" s="343">
        <f>DT17+DS18+DR17+DO17+DN18+DM17+DJ17+DI18+DH17+DE17+DD18+DC17+CZ17+CY18+CX17+CU17+CT18+CS17+CP17+CO18+CN17+CK17+CJ18+CI17+CF17+CE18+CD17+CA17+BZ18+BY17+BV17+BU18+BT17+BQ17+BP18+BO17+BL17+BK18+BJ17+BG17+BF18+BE17+BB17+BA18+AZ17+AW17+AV18+AU17+AR17+AQ18+AP17+AM17+AL18+AK17+AH17+AG18+AF17+AC17+AB18+AA17+X17+W18+V17+S17+R18+Q17+N17+M18+L17+I17+H18+G17</f>
        <v>6</v>
      </c>
      <c r="EB17" s="344">
        <f>DU17+DT18+DS17+DP17+DO18+DN17+DK17+DJ18+DI17+DF17+DE18+DD17+DA17+CZ18+CY17+CV17+CU18+CT17+CQ17+CP18+CO17+CL17+CK18+CJ17+CG17+CF18+CE17+CB17+CA18+BZ17+BW17+BV18+BU17+BR17+BQ18+BP17+BM17+BL18+BK17+BH17+BG18+BF17+BC17+BB18+BA17+AX17+AW18+AV17+AS17+AR18+AQ17+AN17+AM18+AL17+AI17+AH18+AG17+AD17+AC18+AB17+Y17+X18+W17+T17+S18+R17+O17+N18+M17+J17+I18+H17</f>
        <v>15</v>
      </c>
      <c r="EC17" s="345">
        <f>ROUND(EB18+EA18/10,4)</f>
        <v>0.04</v>
      </c>
      <c r="ED17" s="29"/>
      <c r="EE17" s="343">
        <f>EB18</f>
        <v>0</v>
      </c>
      <c r="EF17" s="350">
        <f>EG18*$U$2</f>
        <v>6</v>
      </c>
      <c r="EG17" s="351">
        <f>EG18</f>
        <v>3</v>
      </c>
      <c r="EH17" s="345">
        <f>EH18</f>
        <v>0.04</v>
      </c>
      <c r="EI17" s="29"/>
      <c r="EJ17" s="225"/>
      <c r="EK17" s="44"/>
      <c r="EL17" s="209"/>
      <c r="EM17" s="232"/>
      <c r="EN17" s="3"/>
      <c r="EO17" s="237"/>
      <c r="EP17" s="64"/>
      <c r="EQ17" s="64"/>
      <c r="ER17" s="64"/>
      <c r="ES17" s="144"/>
      <c r="ET17" s="127"/>
      <c r="EU17" s="44"/>
      <c r="EV17" s="29"/>
      <c r="EW17" s="225"/>
      <c r="EX17" s="44"/>
      <c r="EY17" s="209"/>
    </row>
    <row r="18" spans="1:155" ht="16.5" customHeight="1" thickBot="1">
      <c r="A18" s="238">
        <v>6</v>
      </c>
      <c r="B18" s="9"/>
      <c r="C18" s="9"/>
      <c r="D18" s="9"/>
      <c r="E18" s="41"/>
      <c r="F18" s="279"/>
      <c r="G18" s="280"/>
      <c r="H18" s="31"/>
      <c r="I18" s="32"/>
      <c r="J18" s="303"/>
      <c r="K18" s="279" t="s">
        <v>134</v>
      </c>
      <c r="L18" s="280"/>
      <c r="M18" s="31">
        <v>3</v>
      </c>
      <c r="N18" s="32">
        <v>4</v>
      </c>
      <c r="O18" s="303">
        <v>0</v>
      </c>
      <c r="P18" s="279"/>
      <c r="Q18" s="280"/>
      <c r="R18" s="31"/>
      <c r="S18" s="32"/>
      <c r="T18" s="303"/>
      <c r="U18" s="279"/>
      <c r="V18" s="280"/>
      <c r="W18" s="31"/>
      <c r="X18" s="32"/>
      <c r="Y18" s="303"/>
      <c r="Z18" s="279"/>
      <c r="AA18" s="280"/>
      <c r="AB18" s="31"/>
      <c r="AC18" s="32"/>
      <c r="AD18" s="303"/>
      <c r="AE18" s="279"/>
      <c r="AF18" s="280"/>
      <c r="AG18" s="31"/>
      <c r="AH18" s="32"/>
      <c r="AI18" s="303"/>
      <c r="AJ18" s="279"/>
      <c r="AK18" s="280"/>
      <c r="AL18" s="31"/>
      <c r="AM18" s="32"/>
      <c r="AN18" s="303"/>
      <c r="AO18" s="279"/>
      <c r="AP18" s="280"/>
      <c r="AQ18" s="31"/>
      <c r="AR18" s="32"/>
      <c r="AS18" s="303"/>
      <c r="AT18" s="279"/>
      <c r="AU18" s="280"/>
      <c r="AV18" s="31"/>
      <c r="AW18" s="32"/>
      <c r="AX18" s="303"/>
      <c r="AY18" s="279"/>
      <c r="AZ18" s="280"/>
      <c r="BA18" s="31"/>
      <c r="BB18" s="32"/>
      <c r="BC18" s="303"/>
      <c r="BD18" s="279"/>
      <c r="BE18" s="280"/>
      <c r="BF18" s="70"/>
      <c r="BG18" s="32"/>
      <c r="BH18" s="303"/>
      <c r="BI18" s="279"/>
      <c r="BJ18" s="280"/>
      <c r="BK18" s="31"/>
      <c r="BL18" s="32"/>
      <c r="BM18" s="303"/>
      <c r="BN18" s="279"/>
      <c r="BO18" s="280"/>
      <c r="BP18" s="31"/>
      <c r="BQ18" s="32"/>
      <c r="BR18" s="303"/>
      <c r="BS18" s="279"/>
      <c r="BT18" s="280"/>
      <c r="BU18" s="31"/>
      <c r="BV18" s="32"/>
      <c r="BW18" s="303"/>
      <c r="BX18" s="279"/>
      <c r="BY18" s="280"/>
      <c r="BZ18" s="31"/>
      <c r="CA18" s="32"/>
      <c r="CB18" s="303"/>
      <c r="CC18" s="279"/>
      <c r="CD18" s="280"/>
      <c r="CE18" s="31"/>
      <c r="CF18" s="32"/>
      <c r="CG18" s="303"/>
      <c r="CH18" s="279"/>
      <c r="CI18" s="280"/>
      <c r="CJ18" s="31"/>
      <c r="CK18" s="32"/>
      <c r="CL18" s="303"/>
      <c r="CM18" s="279"/>
      <c r="CN18" s="280"/>
      <c r="CO18" s="31"/>
      <c r="CP18" s="32"/>
      <c r="CQ18" s="303"/>
      <c r="CR18" s="279"/>
      <c r="CS18" s="280"/>
      <c r="CT18" s="31"/>
      <c r="CU18" s="32"/>
      <c r="CV18" s="303"/>
      <c r="CW18" s="279"/>
      <c r="CX18" s="280"/>
      <c r="CY18" s="31"/>
      <c r="CZ18" s="32"/>
      <c r="DA18" s="303"/>
      <c r="DB18" s="279"/>
      <c r="DC18" s="280"/>
      <c r="DD18" s="31"/>
      <c r="DE18" s="32"/>
      <c r="DF18" s="303"/>
      <c r="DG18" s="279"/>
      <c r="DH18" s="280"/>
      <c r="DI18" s="31"/>
      <c r="DJ18" s="32"/>
      <c r="DK18" s="303"/>
      <c r="DL18" s="279"/>
      <c r="DM18" s="280"/>
      <c r="DN18" s="31"/>
      <c r="DO18" s="32"/>
      <c r="DP18" s="303"/>
      <c r="DQ18" s="279"/>
      <c r="DR18" s="280"/>
      <c r="DS18" s="31"/>
      <c r="DT18" s="32"/>
      <c r="DU18" s="303"/>
      <c r="DV18" s="279"/>
      <c r="DW18" s="280"/>
      <c r="DX18" s="31"/>
      <c r="DY18" s="32"/>
      <c r="DZ18" s="303"/>
      <c r="EA18" s="346">
        <f>ROUND(EA17/EB17,3)</f>
        <v>0.4</v>
      </c>
      <c r="EB18" s="347">
        <f>ROUND((DU18+DP18+DK18+DF18+DA18+CV18+CQ18+CL18+CG18+CB18+BW18+BR18+BM18+BH18+BC18+AX18+AS18+AN18+AI18+AD18+Y18+T18+O18+J18),0)</f>
        <v>0</v>
      </c>
      <c r="EC18" s="349">
        <f>ROUND(EB18+EA18/10,4)</f>
        <v>0.04</v>
      </c>
      <c r="ED18" s="36"/>
      <c r="EE18" s="352">
        <f>EA18</f>
        <v>0.4</v>
      </c>
      <c r="EF18" s="353">
        <f>ROUND(EE17/EF17*1000,0)</f>
        <v>0</v>
      </c>
      <c r="EG18" s="354">
        <f>DV17+DQ17+DL17+DG17+DB17+CW17+CR17+CM17+CH17+CC17+BX17+BS17+BN17+BI17+BD17+AY17+AT17+AO17+AJ17+AE17+Z17+U17+P17+K17+F17</f>
        <v>3</v>
      </c>
      <c r="EH18" s="348">
        <f>ROUND(EF18+EE18/10,4)</f>
        <v>0.04</v>
      </c>
      <c r="EI18" s="36"/>
      <c r="EJ18" s="224"/>
      <c r="EK18" s="35"/>
      <c r="EL18" s="145"/>
      <c r="EM18" s="232">
        <v>6</v>
      </c>
      <c r="EN18" s="3"/>
      <c r="EO18" s="238"/>
      <c r="EP18" s="9"/>
      <c r="EQ18" s="9"/>
      <c r="ER18" s="9"/>
      <c r="ES18" s="41"/>
      <c r="ET18" s="128"/>
      <c r="EU18" s="35"/>
      <c r="EV18" s="36"/>
      <c r="EW18" s="224"/>
      <c r="EX18" s="35"/>
      <c r="EY18" s="145"/>
    </row>
    <row r="19" spans="1:155" ht="16.5" customHeight="1">
      <c r="A19" s="237">
        <v>7</v>
      </c>
      <c r="B19" s="64"/>
      <c r="C19" s="64"/>
      <c r="D19" s="64"/>
      <c r="F19" s="22">
        <v>2</v>
      </c>
      <c r="G19" s="23">
        <v>5</v>
      </c>
      <c r="H19" s="24">
        <v>3</v>
      </c>
      <c r="I19" s="25">
        <v>2</v>
      </c>
      <c r="J19" s="26">
        <v>7</v>
      </c>
      <c r="K19" s="22"/>
      <c r="L19" s="23"/>
      <c r="M19" s="24"/>
      <c r="N19" s="25"/>
      <c r="O19" s="26"/>
      <c r="P19" s="22"/>
      <c r="Q19" s="23"/>
      <c r="R19" s="24"/>
      <c r="S19" s="25"/>
      <c r="T19" s="26"/>
      <c r="U19" s="22"/>
      <c r="V19" s="23"/>
      <c r="W19" s="24"/>
      <c r="X19" s="25"/>
      <c r="Y19" s="26"/>
      <c r="Z19" s="22"/>
      <c r="AA19" s="23"/>
      <c r="AB19" s="24"/>
      <c r="AC19" s="25"/>
      <c r="AD19" s="26"/>
      <c r="AE19" s="22"/>
      <c r="AF19" s="23"/>
      <c r="AG19" s="24"/>
      <c r="AH19" s="25"/>
      <c r="AI19" s="26"/>
      <c r="AJ19" s="22"/>
      <c r="AK19" s="23"/>
      <c r="AL19" s="24"/>
      <c r="AM19" s="25"/>
      <c r="AN19" s="26"/>
      <c r="AO19" s="22"/>
      <c r="AP19" s="23"/>
      <c r="AQ19" s="24"/>
      <c r="AR19" s="25"/>
      <c r="AS19" s="26"/>
      <c r="AT19" s="22"/>
      <c r="AU19" s="23"/>
      <c r="AV19" s="24"/>
      <c r="AW19" s="25"/>
      <c r="AX19" s="26"/>
      <c r="AY19" s="22"/>
      <c r="AZ19" s="23"/>
      <c r="BA19" s="24"/>
      <c r="BB19" s="25"/>
      <c r="BC19" s="26"/>
      <c r="BD19" s="22"/>
      <c r="BE19" s="23"/>
      <c r="BF19" s="24"/>
      <c r="BG19" s="25"/>
      <c r="BH19" s="26"/>
      <c r="BI19" s="22"/>
      <c r="BJ19" s="23"/>
      <c r="BK19" s="24"/>
      <c r="BL19" s="25"/>
      <c r="BM19" s="26"/>
      <c r="BN19" s="22"/>
      <c r="BO19" s="23"/>
      <c r="BP19" s="24"/>
      <c r="BQ19" s="25"/>
      <c r="BR19" s="26"/>
      <c r="BS19" s="22"/>
      <c r="BT19" s="23"/>
      <c r="BU19" s="24"/>
      <c r="BV19" s="25"/>
      <c r="BW19" s="26"/>
      <c r="BX19" s="22"/>
      <c r="BY19" s="23"/>
      <c r="BZ19" s="24"/>
      <c r="CA19" s="25"/>
      <c r="CB19" s="26"/>
      <c r="CC19" s="22"/>
      <c r="CD19" s="23"/>
      <c r="CE19" s="24"/>
      <c r="CF19" s="25"/>
      <c r="CG19" s="26"/>
      <c r="CH19" s="22"/>
      <c r="CI19" s="23"/>
      <c r="CJ19" s="24"/>
      <c r="CK19" s="25"/>
      <c r="CL19" s="26"/>
      <c r="CM19" s="22"/>
      <c r="CN19" s="23"/>
      <c r="CO19" s="24"/>
      <c r="CP19" s="25"/>
      <c r="CQ19" s="26"/>
      <c r="CR19" s="22"/>
      <c r="CS19" s="23"/>
      <c r="CT19" s="24"/>
      <c r="CU19" s="25"/>
      <c r="CV19" s="26"/>
      <c r="CW19" s="22"/>
      <c r="CX19" s="23"/>
      <c r="CY19" s="24"/>
      <c r="CZ19" s="25"/>
      <c r="DA19" s="26"/>
      <c r="DB19" s="22"/>
      <c r="DC19" s="23"/>
      <c r="DD19" s="24"/>
      <c r="DE19" s="25"/>
      <c r="DF19" s="26"/>
      <c r="DG19" s="22"/>
      <c r="DH19" s="23"/>
      <c r="DI19" s="24"/>
      <c r="DJ19" s="25"/>
      <c r="DK19" s="26"/>
      <c r="DL19" s="22"/>
      <c r="DM19" s="23"/>
      <c r="DN19" s="24"/>
      <c r="DO19" s="25"/>
      <c r="DP19" s="26"/>
      <c r="DQ19" s="22"/>
      <c r="DR19" s="23"/>
      <c r="DS19" s="24"/>
      <c r="DT19" s="25"/>
      <c r="DU19" s="26"/>
      <c r="DV19" s="22"/>
      <c r="DW19" s="23"/>
      <c r="DX19" s="24"/>
      <c r="DY19" s="25"/>
      <c r="DZ19" s="26"/>
      <c r="EA19" s="343">
        <f>DT19+DS20+DR19+DO19+DN20+DM19+DJ19+DI20+DH19+DE19+DD20+DC19+CZ19+CY20+CX19+CU19+CT20+CS19+CP19+CO20+CN19+CK19+CJ20+CI19+CF19+CE20+CD19+CA19+BZ20+BY19+BV19+BU20+BT19+BQ19+BP20+BO19+BL19+BK20+BJ19+BG19+BF20+BE19+BB19+BA20+AZ19+AW19+AV20+AU19+AR19+AQ20+AP19+AM19+AL20+AK19+AH19+AG20+AF19+AC19+AB20+AA19+X19+W20+V19+S19+R20+Q19+N19+M20+L19+I19+H20+G19</f>
        <v>7</v>
      </c>
      <c r="EB19" s="344">
        <f>DU19+DT20+DS19+DP19+DO20+DN19+DK19+DJ20+DI19+DF19+DE20+DD19+DA19+CZ20+CY19+CV19+CU20+CT19+CQ19+CP20+CO19+CL19+CK20+CJ19+CG19+CF20+CE19+CB19+CA20+BZ19+BW19+BV20+BU19+BR19+BQ20+BP19+BM19+BL20+BK19+BH19+BG20+BF19+BC19+BB20+BA19+AX19+AW20+AV19+AS19+AR20+AQ19+AN19+AM20+AL19+AI19+AH20+AG19+AD19+AC20+AB19+Y19+X20+W19+T19+S20+R19+O19+N20+M19+J19+I20+H19</f>
        <v>10</v>
      </c>
      <c r="EC19" s="345">
        <f>ROUND(EB20+EA20/10,4)</f>
        <v>2.07</v>
      </c>
      <c r="ED19" s="29"/>
      <c r="EE19" s="343">
        <f>EB20</f>
        <v>2</v>
      </c>
      <c r="EF19" s="350">
        <f>EG20*$U$2</f>
        <v>4</v>
      </c>
      <c r="EG19" s="351">
        <f>EG20</f>
        <v>2</v>
      </c>
      <c r="EH19" s="345">
        <f>EH20</f>
        <v>500.07</v>
      </c>
      <c r="EI19" s="29"/>
      <c r="EJ19" s="225"/>
      <c r="EK19" s="44"/>
      <c r="EL19" s="209"/>
      <c r="EM19" s="232"/>
      <c r="EN19" s="3"/>
      <c r="EO19" s="237"/>
      <c r="EP19" s="64"/>
      <c r="EQ19" s="64"/>
      <c r="ER19" s="64"/>
      <c r="ET19" s="127"/>
      <c r="EU19" s="44"/>
      <c r="EV19" s="29"/>
      <c r="EW19" s="225"/>
      <c r="EX19" s="44"/>
      <c r="EY19" s="209"/>
    </row>
    <row r="20" spans="1:155" ht="16.5" customHeight="1" thickBot="1">
      <c r="A20" s="238">
        <v>7</v>
      </c>
      <c r="B20" s="9"/>
      <c r="C20" s="9"/>
      <c r="D20" s="9"/>
      <c r="E20" s="9"/>
      <c r="F20" s="279" t="s">
        <v>138</v>
      </c>
      <c r="G20" s="280"/>
      <c r="H20" s="31">
        <v>0</v>
      </c>
      <c r="I20" s="32">
        <v>0</v>
      </c>
      <c r="J20" s="303">
        <v>2</v>
      </c>
      <c r="K20" s="279"/>
      <c r="L20" s="280"/>
      <c r="M20" s="31"/>
      <c r="N20" s="32"/>
      <c r="O20" s="303"/>
      <c r="P20" s="279"/>
      <c r="Q20" s="280"/>
      <c r="R20" s="31"/>
      <c r="S20" s="32"/>
      <c r="T20" s="303"/>
      <c r="U20" s="279"/>
      <c r="V20" s="280"/>
      <c r="W20" s="31"/>
      <c r="X20" s="32"/>
      <c r="Y20" s="303"/>
      <c r="Z20" s="279"/>
      <c r="AA20" s="280"/>
      <c r="AB20" s="31"/>
      <c r="AC20" s="32"/>
      <c r="AD20" s="303"/>
      <c r="AE20" s="279"/>
      <c r="AF20" s="280"/>
      <c r="AG20" s="31"/>
      <c r="AH20" s="32"/>
      <c r="AI20" s="303"/>
      <c r="AJ20" s="279"/>
      <c r="AK20" s="280"/>
      <c r="AL20" s="31"/>
      <c r="AM20" s="32"/>
      <c r="AN20" s="303"/>
      <c r="AO20" s="279"/>
      <c r="AP20" s="280"/>
      <c r="AQ20" s="31"/>
      <c r="AR20" s="32"/>
      <c r="AS20" s="303"/>
      <c r="AT20" s="279"/>
      <c r="AU20" s="280"/>
      <c r="AV20" s="31"/>
      <c r="AW20" s="32"/>
      <c r="AX20" s="303"/>
      <c r="AY20" s="279"/>
      <c r="AZ20" s="280"/>
      <c r="BA20" s="31"/>
      <c r="BB20" s="32"/>
      <c r="BC20" s="303"/>
      <c r="BD20" s="279"/>
      <c r="BE20" s="280"/>
      <c r="BF20" s="70"/>
      <c r="BG20" s="32"/>
      <c r="BH20" s="303"/>
      <c r="BI20" s="279"/>
      <c r="BJ20" s="280"/>
      <c r="BK20" s="31"/>
      <c r="BL20" s="32"/>
      <c r="BM20" s="303"/>
      <c r="BN20" s="279"/>
      <c r="BO20" s="280"/>
      <c r="BP20" s="31"/>
      <c r="BQ20" s="32"/>
      <c r="BR20" s="303"/>
      <c r="BS20" s="279"/>
      <c r="BT20" s="280"/>
      <c r="BU20" s="31"/>
      <c r="BV20" s="32"/>
      <c r="BW20" s="303"/>
      <c r="BX20" s="279"/>
      <c r="BY20" s="280"/>
      <c r="BZ20" s="31"/>
      <c r="CA20" s="32"/>
      <c r="CB20" s="303"/>
      <c r="CC20" s="279"/>
      <c r="CD20" s="280"/>
      <c r="CE20" s="31"/>
      <c r="CF20" s="32"/>
      <c r="CG20" s="303"/>
      <c r="CH20" s="279"/>
      <c r="CI20" s="280"/>
      <c r="CJ20" s="31"/>
      <c r="CK20" s="32"/>
      <c r="CL20" s="303"/>
      <c r="CM20" s="279"/>
      <c r="CN20" s="280"/>
      <c r="CO20" s="31"/>
      <c r="CP20" s="32"/>
      <c r="CQ20" s="303"/>
      <c r="CR20" s="279"/>
      <c r="CS20" s="280"/>
      <c r="CT20" s="31"/>
      <c r="CU20" s="32"/>
      <c r="CV20" s="303"/>
      <c r="CW20" s="279"/>
      <c r="CX20" s="280"/>
      <c r="CY20" s="31"/>
      <c r="CZ20" s="32"/>
      <c r="DA20" s="303"/>
      <c r="DB20" s="279"/>
      <c r="DC20" s="280"/>
      <c r="DD20" s="31"/>
      <c r="DE20" s="32"/>
      <c r="DF20" s="303"/>
      <c r="DG20" s="279"/>
      <c r="DH20" s="280"/>
      <c r="DI20" s="31"/>
      <c r="DJ20" s="32"/>
      <c r="DK20" s="303"/>
      <c r="DL20" s="279"/>
      <c r="DM20" s="280"/>
      <c r="DN20" s="31"/>
      <c r="DO20" s="32"/>
      <c r="DP20" s="303"/>
      <c r="DQ20" s="279"/>
      <c r="DR20" s="280"/>
      <c r="DS20" s="31"/>
      <c r="DT20" s="32"/>
      <c r="DU20" s="303"/>
      <c r="DV20" s="279"/>
      <c r="DW20" s="280"/>
      <c r="DX20" s="31"/>
      <c r="DY20" s="32"/>
      <c r="DZ20" s="303"/>
      <c r="EA20" s="346">
        <f>ROUND(EA19/EB19,3)</f>
        <v>0.7</v>
      </c>
      <c r="EB20" s="347">
        <f>ROUND((DU20+DP20+DK20+DF20+DA20+CV20+CQ20+CL20+CG20+CB20+BW20+BR20+BM20+BH20+BC20+AX20+AS20+AN20+AI20+AD20+Y20+T20+O20+J20),0)</f>
        <v>2</v>
      </c>
      <c r="EC20" s="349">
        <f>ROUND(EB20+EA20/10,4)</f>
        <v>2.07</v>
      </c>
      <c r="ED20" s="36"/>
      <c r="EE20" s="352">
        <f>EA20</f>
        <v>0.7</v>
      </c>
      <c r="EF20" s="353">
        <f>ROUND(EE19/EF19*1000,0)</f>
        <v>500</v>
      </c>
      <c r="EG20" s="354">
        <f>DV19+DQ19+DL19+DG19+DB19+CW19+CR19+CM19+CH19+CC19+BX19+BS19+BN19+BI19+BD19+AY19+AT19+AO19+AJ19+AE19+Z19+U19+P19+K19+F19</f>
        <v>2</v>
      </c>
      <c r="EH20" s="348">
        <f>ROUND(EF20+EE20/10,4)</f>
        <v>500.07</v>
      </c>
      <c r="EI20" s="36"/>
      <c r="EJ20" s="224"/>
      <c r="EK20" s="35"/>
      <c r="EL20" s="145"/>
      <c r="EM20" s="232">
        <v>7</v>
      </c>
      <c r="EN20" s="3"/>
      <c r="EO20" s="238"/>
      <c r="EP20" s="9"/>
      <c r="EQ20" s="9"/>
      <c r="ER20" s="9"/>
      <c r="ES20" s="9"/>
      <c r="ET20" s="128"/>
      <c r="EU20" s="35"/>
      <c r="EV20" s="36"/>
      <c r="EW20" s="224"/>
      <c r="EX20" s="35"/>
      <c r="EY20" s="145"/>
    </row>
    <row r="21" spans="1:155" ht="16.5" customHeight="1">
      <c r="A21" s="237">
        <v>8</v>
      </c>
      <c r="B21" s="64"/>
      <c r="C21" s="64"/>
      <c r="D21" s="64"/>
      <c r="F21" s="22"/>
      <c r="G21" s="23"/>
      <c r="H21" s="24"/>
      <c r="I21" s="25"/>
      <c r="J21" s="26"/>
      <c r="K21" s="22"/>
      <c r="L21" s="23"/>
      <c r="M21" s="24"/>
      <c r="N21" s="25"/>
      <c r="O21" s="26"/>
      <c r="P21" s="22"/>
      <c r="Q21" s="23"/>
      <c r="R21" s="24"/>
      <c r="S21" s="25"/>
      <c r="T21" s="26"/>
      <c r="U21" s="22"/>
      <c r="V21" s="23"/>
      <c r="W21" s="24"/>
      <c r="X21" s="25"/>
      <c r="Y21" s="26"/>
      <c r="Z21" s="22"/>
      <c r="AA21" s="23"/>
      <c r="AB21" s="24"/>
      <c r="AC21" s="25"/>
      <c r="AD21" s="26"/>
      <c r="AE21" s="22"/>
      <c r="AF21" s="23"/>
      <c r="AG21" s="24"/>
      <c r="AH21" s="25"/>
      <c r="AI21" s="26"/>
      <c r="AJ21" s="22"/>
      <c r="AK21" s="23"/>
      <c r="AL21" s="24"/>
      <c r="AM21" s="25"/>
      <c r="AN21" s="26"/>
      <c r="AO21" s="22"/>
      <c r="AP21" s="23"/>
      <c r="AQ21" s="24"/>
      <c r="AR21" s="25"/>
      <c r="AS21" s="26"/>
      <c r="AT21" s="22"/>
      <c r="AU21" s="23"/>
      <c r="AV21" s="24"/>
      <c r="AW21" s="25"/>
      <c r="AX21" s="26"/>
      <c r="AY21" s="22"/>
      <c r="AZ21" s="23"/>
      <c r="BA21" s="24"/>
      <c r="BB21" s="25"/>
      <c r="BC21" s="26"/>
      <c r="BD21" s="22"/>
      <c r="BE21" s="23"/>
      <c r="BF21" s="24"/>
      <c r="BG21" s="25"/>
      <c r="BH21" s="26"/>
      <c r="BI21" s="22"/>
      <c r="BJ21" s="23"/>
      <c r="BK21" s="24"/>
      <c r="BL21" s="25"/>
      <c r="BM21" s="26"/>
      <c r="BN21" s="22"/>
      <c r="BO21" s="23"/>
      <c r="BP21" s="24"/>
      <c r="BQ21" s="25"/>
      <c r="BR21" s="26"/>
      <c r="BS21" s="22"/>
      <c r="BT21" s="23"/>
      <c r="BU21" s="24"/>
      <c r="BV21" s="25"/>
      <c r="BW21" s="26"/>
      <c r="BX21" s="22"/>
      <c r="BY21" s="23"/>
      <c r="BZ21" s="24"/>
      <c r="CA21" s="25"/>
      <c r="CB21" s="26"/>
      <c r="CC21" s="22"/>
      <c r="CD21" s="23"/>
      <c r="CE21" s="24"/>
      <c r="CF21" s="25"/>
      <c r="CG21" s="26"/>
      <c r="CH21" s="22"/>
      <c r="CI21" s="23"/>
      <c r="CJ21" s="24"/>
      <c r="CK21" s="25"/>
      <c r="CL21" s="26"/>
      <c r="CM21" s="22"/>
      <c r="CN21" s="23"/>
      <c r="CO21" s="24"/>
      <c r="CP21" s="25"/>
      <c r="CQ21" s="26"/>
      <c r="CR21" s="22"/>
      <c r="CS21" s="23"/>
      <c r="CT21" s="24"/>
      <c r="CU21" s="25"/>
      <c r="CV21" s="26"/>
      <c r="CW21" s="22"/>
      <c r="CX21" s="23"/>
      <c r="CY21" s="24"/>
      <c r="CZ21" s="25"/>
      <c r="DA21" s="26"/>
      <c r="DB21" s="22"/>
      <c r="DC21" s="23"/>
      <c r="DD21" s="24"/>
      <c r="DE21" s="25"/>
      <c r="DF21" s="26"/>
      <c r="DG21" s="22"/>
      <c r="DH21" s="23"/>
      <c r="DI21" s="24"/>
      <c r="DJ21" s="25"/>
      <c r="DK21" s="26"/>
      <c r="DL21" s="22"/>
      <c r="DM21" s="23"/>
      <c r="DN21" s="24"/>
      <c r="DO21" s="25"/>
      <c r="DP21" s="26"/>
      <c r="DQ21" s="22"/>
      <c r="DR21" s="23"/>
      <c r="DS21" s="24"/>
      <c r="DT21" s="25"/>
      <c r="DU21" s="26"/>
      <c r="DV21" s="22"/>
      <c r="DW21" s="23"/>
      <c r="DX21" s="24"/>
      <c r="DY21" s="25"/>
      <c r="DZ21" s="26"/>
      <c r="EA21" s="343">
        <f>DT21+DS22+DR21+DO21+DN22+DM21+DJ21+DI22+DH21+DE21+DD22+DC21+CZ21+CY22+CX21+CU21+CT22+CS21+CP21+CO22+CN21+CK21+CJ22+CI21+CF21+CE22+CD21+CA21+BZ22+BY21+BV21+BU22+BT21+BQ21+BP22+BO21+BL21+BK22+BJ21+BG21+BF22+BE21+BB21+BA22+AZ21+AW21+AV22+AU21+AR21+AQ22+AP21+AM21+AL22+AK21+AH21+AG22+AF21+AC21+AB22+AA21+X21+W22+V21+S21+R22+Q21+N21+M22+L21+I21+H22+G21</f>
        <v>0</v>
      </c>
      <c r="EB21" s="344">
        <f>DU21+DT22+DS21+DP21+DO22+DN21+DK21+DJ22+DI21+DF21+DE22+DD21+DA21+CZ22+CY21+CV21+CU22+CT21+CQ21+CP22+CO21+CL21+CK22+CJ21+CG21+CF22+CE21+CB21+CA22+BZ21+BW21+BV22+BU21+BR21+BQ22+BP21+BM21+BL22+BK21+BH21+BG22+BF21+BC21+BB22+BA21+AX21+AW22+AV21+AS21+AR22+AQ21+AN21+AM22+AL21+AI21+AH22+AG21+AD21+AC22+AB21+Y21+X22+W21+T21+S22+R21+O21+N22+M21+J21+I22+H21</f>
        <v>0</v>
      </c>
      <c r="EC21" s="345" t="e">
        <f>ROUND(EB22+EA22/10,4)</f>
        <v>#DIV/0!</v>
      </c>
      <c r="ED21" s="29"/>
      <c r="EE21" s="343">
        <f>EB22</f>
        <v>0</v>
      </c>
      <c r="EF21" s="350">
        <f>EG22*$U$2</f>
        <v>0</v>
      </c>
      <c r="EG21" s="351">
        <f>EG22</f>
        <v>0</v>
      </c>
      <c r="EH21" s="345" t="e">
        <f>EH22</f>
        <v>#DIV/0!</v>
      </c>
      <c r="EI21" s="29"/>
      <c r="EJ21" s="225"/>
      <c r="EK21" s="44"/>
      <c r="EL21" s="209"/>
      <c r="EM21" s="232"/>
      <c r="EN21" s="3"/>
      <c r="EO21" s="237"/>
      <c r="EP21" s="64"/>
      <c r="EQ21" s="64"/>
      <c r="ER21" s="64"/>
      <c r="ET21" s="127"/>
      <c r="EU21" s="44"/>
      <c r="EV21" s="29"/>
      <c r="EW21" s="225"/>
      <c r="EX21" s="44"/>
      <c r="EY21" s="209"/>
    </row>
    <row r="22" spans="1:155" ht="16.5" customHeight="1" thickBot="1">
      <c r="A22" s="238">
        <v>8</v>
      </c>
      <c r="B22" s="9"/>
      <c r="C22" s="9"/>
      <c r="D22" s="9"/>
      <c r="E22" s="41"/>
      <c r="F22" s="279"/>
      <c r="G22" s="280"/>
      <c r="H22" s="31"/>
      <c r="I22" s="32"/>
      <c r="J22" s="303"/>
      <c r="K22" s="279"/>
      <c r="L22" s="280"/>
      <c r="M22" s="31"/>
      <c r="N22" s="32"/>
      <c r="O22" s="303"/>
      <c r="P22" s="279"/>
      <c r="Q22" s="280"/>
      <c r="R22" s="31"/>
      <c r="S22" s="32"/>
      <c r="T22" s="303"/>
      <c r="U22" s="279"/>
      <c r="V22" s="280"/>
      <c r="W22" s="31"/>
      <c r="X22" s="32"/>
      <c r="Y22" s="303"/>
      <c r="Z22" s="279"/>
      <c r="AA22" s="280"/>
      <c r="AB22" s="31"/>
      <c r="AC22" s="32"/>
      <c r="AD22" s="303"/>
      <c r="AE22" s="279"/>
      <c r="AF22" s="280"/>
      <c r="AG22" s="31"/>
      <c r="AH22" s="32"/>
      <c r="AI22" s="303"/>
      <c r="AJ22" s="279"/>
      <c r="AK22" s="280"/>
      <c r="AL22" s="31"/>
      <c r="AM22" s="32"/>
      <c r="AN22" s="303"/>
      <c r="AO22" s="279"/>
      <c r="AP22" s="280"/>
      <c r="AQ22" s="31"/>
      <c r="AR22" s="32"/>
      <c r="AS22" s="303"/>
      <c r="AT22" s="279"/>
      <c r="AU22" s="280"/>
      <c r="AV22" s="31"/>
      <c r="AW22" s="32"/>
      <c r="AX22" s="303"/>
      <c r="AY22" s="279"/>
      <c r="AZ22" s="280"/>
      <c r="BA22" s="31"/>
      <c r="BB22" s="32"/>
      <c r="BC22" s="303"/>
      <c r="BD22" s="279"/>
      <c r="BE22" s="280"/>
      <c r="BF22" s="70"/>
      <c r="BG22" s="32"/>
      <c r="BH22" s="303"/>
      <c r="BI22" s="279"/>
      <c r="BJ22" s="280"/>
      <c r="BK22" s="31"/>
      <c r="BL22" s="32"/>
      <c r="BM22" s="303"/>
      <c r="BN22" s="279"/>
      <c r="BO22" s="280"/>
      <c r="BP22" s="31"/>
      <c r="BQ22" s="32"/>
      <c r="BR22" s="303"/>
      <c r="BS22" s="279"/>
      <c r="BT22" s="280"/>
      <c r="BU22" s="31"/>
      <c r="BV22" s="32"/>
      <c r="BW22" s="303"/>
      <c r="BX22" s="279"/>
      <c r="BY22" s="280"/>
      <c r="BZ22" s="31"/>
      <c r="CA22" s="32"/>
      <c r="CB22" s="303"/>
      <c r="CC22" s="279"/>
      <c r="CD22" s="280"/>
      <c r="CE22" s="31"/>
      <c r="CF22" s="32"/>
      <c r="CG22" s="303"/>
      <c r="CH22" s="279"/>
      <c r="CI22" s="280"/>
      <c r="CJ22" s="31"/>
      <c r="CK22" s="32"/>
      <c r="CL22" s="303"/>
      <c r="CM22" s="279"/>
      <c r="CN22" s="280"/>
      <c r="CO22" s="31"/>
      <c r="CP22" s="32"/>
      <c r="CQ22" s="303"/>
      <c r="CR22" s="279"/>
      <c r="CS22" s="280"/>
      <c r="CT22" s="31"/>
      <c r="CU22" s="32"/>
      <c r="CV22" s="303"/>
      <c r="CW22" s="279"/>
      <c r="CX22" s="280"/>
      <c r="CY22" s="31"/>
      <c r="CZ22" s="32"/>
      <c r="DA22" s="303"/>
      <c r="DB22" s="279"/>
      <c r="DC22" s="280"/>
      <c r="DD22" s="31"/>
      <c r="DE22" s="32"/>
      <c r="DF22" s="303"/>
      <c r="DG22" s="279"/>
      <c r="DH22" s="280"/>
      <c r="DI22" s="31"/>
      <c r="DJ22" s="32"/>
      <c r="DK22" s="303"/>
      <c r="DL22" s="279"/>
      <c r="DM22" s="280"/>
      <c r="DN22" s="31"/>
      <c r="DO22" s="32"/>
      <c r="DP22" s="303"/>
      <c r="DQ22" s="279"/>
      <c r="DR22" s="280"/>
      <c r="DS22" s="31"/>
      <c r="DT22" s="32"/>
      <c r="DU22" s="303"/>
      <c r="DV22" s="279"/>
      <c r="DW22" s="280"/>
      <c r="DX22" s="31"/>
      <c r="DY22" s="32"/>
      <c r="DZ22" s="303"/>
      <c r="EA22" s="346" t="e">
        <f>ROUND(EA21/EB21,3)</f>
        <v>#DIV/0!</v>
      </c>
      <c r="EB22" s="347">
        <f>ROUND((DU22+DP22+DK22+DF22+DA22+CV22+CQ22+CL22+CG22+CB22+BW22+BR22+BM22+BH22+BC22+AX22+AS22+AN22+AI22+AD22+Y22+T22+O22+J22),0)</f>
        <v>0</v>
      </c>
      <c r="EC22" s="349" t="e">
        <f>ROUND(EB22+EA22/10,4)</f>
        <v>#DIV/0!</v>
      </c>
      <c r="ED22" s="36"/>
      <c r="EE22" s="352" t="e">
        <f>EA22</f>
        <v>#DIV/0!</v>
      </c>
      <c r="EF22" s="353" t="e">
        <f>ROUND(EE21/EF21*1000,0)</f>
        <v>#DIV/0!</v>
      </c>
      <c r="EG22" s="354">
        <f>DV21+DQ21+DL21+DG21+DB21+CW21+CR21+CM21+CH21+CC21+BX21+BS21+BN21+BI21+BD21+AY21+AT21+AO21+AJ21+AE21+Z21+U21+P21+K21+F21</f>
        <v>0</v>
      </c>
      <c r="EH22" s="348" t="e">
        <f>ROUND(EF22+EE22/10,4)</f>
        <v>#DIV/0!</v>
      </c>
      <c r="EI22" s="36"/>
      <c r="EJ22" s="224"/>
      <c r="EK22" s="35"/>
      <c r="EL22" s="145"/>
      <c r="EM22" s="232">
        <v>8</v>
      </c>
      <c r="EN22" s="3"/>
      <c r="EO22" s="238"/>
      <c r="EP22" s="9"/>
      <c r="EQ22" s="9"/>
      <c r="ER22" s="9"/>
      <c r="ES22" s="41"/>
      <c r="ET22" s="128"/>
      <c r="EU22" s="35"/>
      <c r="EV22" s="36"/>
      <c r="EW22" s="224"/>
      <c r="EX22" s="35"/>
      <c r="EY22" s="145"/>
    </row>
    <row r="23" spans="1:155" ht="16.5" customHeight="1">
      <c r="A23" s="237">
        <v>9</v>
      </c>
      <c r="B23" s="64"/>
      <c r="C23" s="64"/>
      <c r="D23" s="64"/>
      <c r="F23" s="22"/>
      <c r="G23" s="23"/>
      <c r="H23" s="24"/>
      <c r="I23" s="25"/>
      <c r="J23" s="26"/>
      <c r="K23" s="22"/>
      <c r="L23" s="23"/>
      <c r="M23" s="24"/>
      <c r="N23" s="25"/>
      <c r="O23" s="26"/>
      <c r="P23" s="22"/>
      <c r="Q23" s="23"/>
      <c r="R23" s="24"/>
      <c r="S23" s="25"/>
      <c r="T23" s="26"/>
      <c r="U23" s="22"/>
      <c r="V23" s="23"/>
      <c r="W23" s="24"/>
      <c r="X23" s="25"/>
      <c r="Y23" s="26"/>
      <c r="Z23" s="22"/>
      <c r="AA23" s="23"/>
      <c r="AB23" s="24"/>
      <c r="AC23" s="25"/>
      <c r="AD23" s="26"/>
      <c r="AE23" s="22"/>
      <c r="AF23" s="23"/>
      <c r="AG23" s="24"/>
      <c r="AH23" s="25"/>
      <c r="AI23" s="26"/>
      <c r="AJ23" s="22"/>
      <c r="AK23" s="23"/>
      <c r="AL23" s="24"/>
      <c r="AM23" s="25"/>
      <c r="AN23" s="26"/>
      <c r="AO23" s="22"/>
      <c r="AP23" s="23"/>
      <c r="AQ23" s="24"/>
      <c r="AR23" s="25"/>
      <c r="AS23" s="26"/>
      <c r="AT23" s="22"/>
      <c r="AU23" s="23"/>
      <c r="AV23" s="24"/>
      <c r="AW23" s="25"/>
      <c r="AX23" s="26"/>
      <c r="AY23" s="22"/>
      <c r="AZ23" s="23"/>
      <c r="BA23" s="24"/>
      <c r="BB23" s="25"/>
      <c r="BC23" s="26"/>
      <c r="BD23" s="22"/>
      <c r="BE23" s="23"/>
      <c r="BF23" s="24"/>
      <c r="BG23" s="25"/>
      <c r="BH23" s="26"/>
      <c r="BI23" s="22"/>
      <c r="BJ23" s="23"/>
      <c r="BK23" s="24"/>
      <c r="BL23" s="25"/>
      <c r="BM23" s="26"/>
      <c r="BN23" s="22"/>
      <c r="BO23" s="23"/>
      <c r="BP23" s="24"/>
      <c r="BQ23" s="25"/>
      <c r="BR23" s="26"/>
      <c r="BS23" s="22"/>
      <c r="BT23" s="23"/>
      <c r="BU23" s="24"/>
      <c r="BV23" s="25"/>
      <c r="BW23" s="26"/>
      <c r="BX23" s="22"/>
      <c r="BY23" s="23"/>
      <c r="BZ23" s="24"/>
      <c r="CA23" s="25"/>
      <c r="CB23" s="26"/>
      <c r="CC23" s="22"/>
      <c r="CD23" s="23"/>
      <c r="CE23" s="24"/>
      <c r="CF23" s="25"/>
      <c r="CG23" s="26"/>
      <c r="CH23" s="22"/>
      <c r="CI23" s="23"/>
      <c r="CJ23" s="24"/>
      <c r="CK23" s="25"/>
      <c r="CL23" s="26"/>
      <c r="CM23" s="22"/>
      <c r="CN23" s="23"/>
      <c r="CO23" s="24"/>
      <c r="CP23" s="25"/>
      <c r="CQ23" s="26"/>
      <c r="CR23" s="22"/>
      <c r="CS23" s="23"/>
      <c r="CT23" s="24"/>
      <c r="CU23" s="25"/>
      <c r="CV23" s="26"/>
      <c r="CW23" s="22"/>
      <c r="CX23" s="23"/>
      <c r="CY23" s="24"/>
      <c r="CZ23" s="25"/>
      <c r="DA23" s="26"/>
      <c r="DB23" s="22"/>
      <c r="DC23" s="23"/>
      <c r="DD23" s="24"/>
      <c r="DE23" s="25"/>
      <c r="DF23" s="26"/>
      <c r="DG23" s="22"/>
      <c r="DH23" s="23"/>
      <c r="DI23" s="24"/>
      <c r="DJ23" s="25"/>
      <c r="DK23" s="26"/>
      <c r="DL23" s="22"/>
      <c r="DM23" s="23"/>
      <c r="DN23" s="24"/>
      <c r="DO23" s="25"/>
      <c r="DP23" s="26"/>
      <c r="DQ23" s="22"/>
      <c r="DR23" s="23"/>
      <c r="DS23" s="24"/>
      <c r="DT23" s="25"/>
      <c r="DU23" s="26"/>
      <c r="DV23" s="22"/>
      <c r="DW23" s="23"/>
      <c r="DX23" s="24"/>
      <c r="DY23" s="25"/>
      <c r="DZ23" s="26"/>
      <c r="EA23" s="343">
        <f>DT23+DS24+DR23+DO23+DN24+DM23+DJ23+DI24+DH23+DE23+DD24+DC23+CZ23+CY24+CX23+CU23+CT24+CS23+CP23+CO24+CN23+CK23+CJ24+CI23+CF23+CE24+CD23+CA23+BZ24+BY23+BV23+BU24+BT23+BQ23+BP24+BO23+BL23+BK24+BJ23+BG23+BF24+BE23+BB23+BA24+AZ23+AW23+AV24+AU23+AR23+AQ24+AP23+AM23+AL24+AK23+AH23+AG24+AF23+AC23+AB24+AA23+X23+W24+V23+S23+R24+Q23+N23+M24+L23+I23+H24+G23</f>
        <v>0</v>
      </c>
      <c r="EB23" s="344">
        <f>DU23+DT24+DS23+DP23+DO24+DN23+DK23+DJ24+DI23+DF23+DE24+DD23+DA23+CZ24+CY23+CV23+CU24+CT23+CQ23+CP24+CO23+CL23+CK24+CJ23+CG23+CF24+CE23+CB23+CA24+BZ23+BW23+BV24+BU23+BR23+BQ24+BP23+BM23+BL24+BK23+BH23+BG24+BF23+BC23+BB24+BA23+AX23+AW24+AV23+AS23+AR24+AQ23+AN23+AM24+AL23+AI23+AH24+AG23+AD23+AC24+AB23+Y23+X24+W23+T23+S24+R23+O23+N24+M23+J23+I24+H23</f>
        <v>0</v>
      </c>
      <c r="EC23" s="345" t="e">
        <f>ROUND(EB24+EA24/10,4)</f>
        <v>#DIV/0!</v>
      </c>
      <c r="ED23" s="29"/>
      <c r="EE23" s="343">
        <f>EB24</f>
        <v>0</v>
      </c>
      <c r="EF23" s="350">
        <f>EG24*$U$2</f>
        <v>0</v>
      </c>
      <c r="EG23" s="351">
        <f>EG24</f>
        <v>0</v>
      </c>
      <c r="EH23" s="345" t="e">
        <f>EH24</f>
        <v>#DIV/0!</v>
      </c>
      <c r="EI23" s="29"/>
      <c r="EJ23" s="225"/>
      <c r="EK23" s="44"/>
      <c r="EL23" s="209"/>
      <c r="EM23" s="232"/>
      <c r="EO23" s="237"/>
      <c r="EP23" s="64"/>
      <c r="EQ23" s="64"/>
      <c r="ER23" s="64"/>
      <c r="ET23" s="127"/>
      <c r="EU23" s="44"/>
      <c r="EV23" s="267"/>
      <c r="EW23" s="225"/>
      <c r="EX23" s="44"/>
      <c r="EY23" s="209"/>
    </row>
    <row r="24" spans="1:155" ht="16.5" customHeight="1" thickBot="1">
      <c r="A24" s="238">
        <v>9</v>
      </c>
      <c r="B24" s="9"/>
      <c r="C24" s="9"/>
      <c r="D24" s="9"/>
      <c r="E24" s="41"/>
      <c r="F24" s="279"/>
      <c r="G24" s="280"/>
      <c r="H24" s="31"/>
      <c r="I24" s="32"/>
      <c r="J24" s="303"/>
      <c r="K24" s="279"/>
      <c r="L24" s="280"/>
      <c r="M24" s="31"/>
      <c r="N24" s="32"/>
      <c r="O24" s="303"/>
      <c r="P24" s="279"/>
      <c r="Q24" s="280"/>
      <c r="R24" s="31"/>
      <c r="S24" s="32"/>
      <c r="T24" s="303"/>
      <c r="U24" s="279"/>
      <c r="V24" s="280"/>
      <c r="W24" s="31"/>
      <c r="X24" s="32"/>
      <c r="Y24" s="303"/>
      <c r="Z24" s="279"/>
      <c r="AA24" s="280"/>
      <c r="AB24" s="31"/>
      <c r="AC24" s="32"/>
      <c r="AD24" s="303"/>
      <c r="AE24" s="279"/>
      <c r="AF24" s="280"/>
      <c r="AG24" s="31"/>
      <c r="AH24" s="32"/>
      <c r="AI24" s="303"/>
      <c r="AJ24" s="279"/>
      <c r="AK24" s="280"/>
      <c r="AL24" s="31"/>
      <c r="AM24" s="32"/>
      <c r="AN24" s="303"/>
      <c r="AO24" s="279"/>
      <c r="AP24" s="280"/>
      <c r="AQ24" s="31"/>
      <c r="AR24" s="32"/>
      <c r="AS24" s="303"/>
      <c r="AT24" s="279"/>
      <c r="AU24" s="280"/>
      <c r="AV24" s="31"/>
      <c r="AW24" s="32"/>
      <c r="AX24" s="303"/>
      <c r="AY24" s="279"/>
      <c r="AZ24" s="280"/>
      <c r="BA24" s="31"/>
      <c r="BB24" s="32"/>
      <c r="BC24" s="303"/>
      <c r="BD24" s="279"/>
      <c r="BE24" s="280"/>
      <c r="BF24" s="70"/>
      <c r="BG24" s="32"/>
      <c r="BH24" s="303"/>
      <c r="BI24" s="279"/>
      <c r="BJ24" s="280"/>
      <c r="BK24" s="31"/>
      <c r="BL24" s="32"/>
      <c r="BM24" s="303"/>
      <c r="BN24" s="279"/>
      <c r="BO24" s="280"/>
      <c r="BP24" s="31"/>
      <c r="BQ24" s="32"/>
      <c r="BR24" s="303"/>
      <c r="BS24" s="279"/>
      <c r="BT24" s="280"/>
      <c r="BU24" s="31"/>
      <c r="BV24" s="32"/>
      <c r="BW24" s="303"/>
      <c r="BX24" s="279"/>
      <c r="BY24" s="280"/>
      <c r="BZ24" s="31"/>
      <c r="CA24" s="32"/>
      <c r="CB24" s="303"/>
      <c r="CC24" s="279"/>
      <c r="CD24" s="280"/>
      <c r="CE24" s="31"/>
      <c r="CF24" s="32"/>
      <c r="CG24" s="303"/>
      <c r="CH24" s="279"/>
      <c r="CI24" s="280"/>
      <c r="CJ24" s="31"/>
      <c r="CK24" s="32"/>
      <c r="CL24" s="303"/>
      <c r="CM24" s="279"/>
      <c r="CN24" s="280"/>
      <c r="CO24" s="31"/>
      <c r="CP24" s="32"/>
      <c r="CQ24" s="303"/>
      <c r="CR24" s="279"/>
      <c r="CS24" s="280"/>
      <c r="CT24" s="31"/>
      <c r="CU24" s="32"/>
      <c r="CV24" s="303"/>
      <c r="CW24" s="279"/>
      <c r="CX24" s="280"/>
      <c r="CY24" s="31"/>
      <c r="CZ24" s="32"/>
      <c r="DA24" s="303"/>
      <c r="DB24" s="279"/>
      <c r="DC24" s="280"/>
      <c r="DD24" s="31"/>
      <c r="DE24" s="32"/>
      <c r="DF24" s="303"/>
      <c r="DG24" s="279"/>
      <c r="DH24" s="280"/>
      <c r="DI24" s="31"/>
      <c r="DJ24" s="32"/>
      <c r="DK24" s="303"/>
      <c r="DL24" s="279"/>
      <c r="DM24" s="280"/>
      <c r="DN24" s="31"/>
      <c r="DO24" s="32"/>
      <c r="DP24" s="303"/>
      <c r="DQ24" s="279"/>
      <c r="DR24" s="280"/>
      <c r="DS24" s="31"/>
      <c r="DT24" s="32"/>
      <c r="DU24" s="303"/>
      <c r="DV24" s="279"/>
      <c r="DW24" s="280"/>
      <c r="DX24" s="31"/>
      <c r="DY24" s="32"/>
      <c r="DZ24" s="303"/>
      <c r="EA24" s="346" t="e">
        <f>ROUND(EA23/EB23,3)</f>
        <v>#DIV/0!</v>
      </c>
      <c r="EB24" s="347">
        <f>ROUND((DU24+DP24+DK24+DF24+DA24+CV24+CQ24+CL24+CG24+CB24+BW24+BR24+BM24+BH24+BC24+AX24+AS24+AN24+AI24+AD24+Y24+T24+O24+J24),0)</f>
        <v>0</v>
      </c>
      <c r="EC24" s="349" t="e">
        <f>ROUND(EB24+EA24/10,4)</f>
        <v>#DIV/0!</v>
      </c>
      <c r="ED24" s="36"/>
      <c r="EE24" s="352" t="e">
        <f>EA24</f>
        <v>#DIV/0!</v>
      </c>
      <c r="EF24" s="353" t="e">
        <f>ROUND(EE23/EF23*1000,0)</f>
        <v>#DIV/0!</v>
      </c>
      <c r="EG24" s="354">
        <f>DV23+DQ23+DL23+DG23+DB23+CW23+CR23+CM23+CH23+CC23+BX23+BS23+BN23+BI23+BD23+AY23+AT23+AO23+AJ23+AE23+Z23+U23+P23+K23+F23</f>
        <v>0</v>
      </c>
      <c r="EH24" s="348" t="e">
        <f>ROUND(EF24+EE24/10,4)</f>
        <v>#DIV/0!</v>
      </c>
      <c r="EI24" s="36"/>
      <c r="EJ24" s="224"/>
      <c r="EK24" s="35"/>
      <c r="EL24" s="145"/>
      <c r="EM24" s="232">
        <v>9</v>
      </c>
      <c r="EO24" s="238"/>
      <c r="EP24" s="9"/>
      <c r="EQ24" s="9"/>
      <c r="ER24" s="9"/>
      <c r="ES24" s="41"/>
      <c r="ET24" s="128"/>
      <c r="EU24" s="35"/>
      <c r="EV24" s="268"/>
      <c r="EW24" s="224"/>
      <c r="EX24" s="35"/>
      <c r="EY24" s="145"/>
    </row>
    <row r="25" spans="1:169" ht="16.5" customHeight="1">
      <c r="A25" s="237">
        <v>10</v>
      </c>
      <c r="B25" s="64"/>
      <c r="C25" s="64"/>
      <c r="D25" s="64"/>
      <c r="F25" s="22"/>
      <c r="G25" s="23"/>
      <c r="H25" s="24"/>
      <c r="I25" s="25"/>
      <c r="J25" s="26"/>
      <c r="K25" s="22"/>
      <c r="L25" s="23"/>
      <c r="M25" s="24"/>
      <c r="N25" s="25"/>
      <c r="O25" s="26"/>
      <c r="P25" s="22"/>
      <c r="Q25" s="23"/>
      <c r="R25" s="24"/>
      <c r="S25" s="25"/>
      <c r="T25" s="26"/>
      <c r="U25" s="22"/>
      <c r="V25" s="23"/>
      <c r="W25" s="24"/>
      <c r="X25" s="25"/>
      <c r="Y25" s="26"/>
      <c r="Z25" s="22"/>
      <c r="AA25" s="23"/>
      <c r="AB25" s="24"/>
      <c r="AC25" s="25"/>
      <c r="AD25" s="26"/>
      <c r="AE25" s="22"/>
      <c r="AF25" s="23"/>
      <c r="AG25" s="24"/>
      <c r="AH25" s="25"/>
      <c r="AI25" s="26"/>
      <c r="AJ25" s="22"/>
      <c r="AK25" s="23"/>
      <c r="AL25" s="24"/>
      <c r="AM25" s="25"/>
      <c r="AN25" s="26"/>
      <c r="AO25" s="22"/>
      <c r="AP25" s="23"/>
      <c r="AQ25" s="24"/>
      <c r="AR25" s="25"/>
      <c r="AS25" s="26"/>
      <c r="AT25" s="22"/>
      <c r="AU25" s="23"/>
      <c r="AV25" s="24"/>
      <c r="AW25" s="25"/>
      <c r="AX25" s="26"/>
      <c r="AY25" s="22"/>
      <c r="AZ25" s="23"/>
      <c r="BA25" s="24"/>
      <c r="BB25" s="25"/>
      <c r="BC25" s="26"/>
      <c r="BD25" s="22"/>
      <c r="BE25" s="23"/>
      <c r="BF25" s="24"/>
      <c r="BG25" s="25"/>
      <c r="BH25" s="26"/>
      <c r="BI25" s="22"/>
      <c r="BJ25" s="23"/>
      <c r="BK25" s="24"/>
      <c r="BL25" s="25"/>
      <c r="BM25" s="26"/>
      <c r="BN25" s="22"/>
      <c r="BO25" s="23"/>
      <c r="BP25" s="24"/>
      <c r="BQ25" s="25"/>
      <c r="BR25" s="26"/>
      <c r="BS25" s="22"/>
      <c r="BT25" s="23"/>
      <c r="BU25" s="24"/>
      <c r="BV25" s="25"/>
      <c r="BW25" s="26"/>
      <c r="BX25" s="22"/>
      <c r="BY25" s="23"/>
      <c r="BZ25" s="24"/>
      <c r="CA25" s="25"/>
      <c r="CB25" s="26"/>
      <c r="CC25" s="22"/>
      <c r="CD25" s="23"/>
      <c r="CE25" s="24"/>
      <c r="CF25" s="25"/>
      <c r="CG25" s="26"/>
      <c r="CH25" s="22"/>
      <c r="CI25" s="23"/>
      <c r="CJ25" s="24"/>
      <c r="CK25" s="25"/>
      <c r="CL25" s="26"/>
      <c r="CM25" s="22"/>
      <c r="CN25" s="23"/>
      <c r="CO25" s="24"/>
      <c r="CP25" s="25"/>
      <c r="CQ25" s="26"/>
      <c r="CR25" s="22"/>
      <c r="CS25" s="23"/>
      <c r="CT25" s="24"/>
      <c r="CU25" s="25"/>
      <c r="CV25" s="26"/>
      <c r="CW25" s="22"/>
      <c r="CX25" s="23"/>
      <c r="CY25" s="24"/>
      <c r="CZ25" s="25"/>
      <c r="DA25" s="26"/>
      <c r="DB25" s="22"/>
      <c r="DC25" s="23"/>
      <c r="DD25" s="24"/>
      <c r="DE25" s="25"/>
      <c r="DF25" s="26"/>
      <c r="DG25" s="22"/>
      <c r="DH25" s="23"/>
      <c r="DI25" s="24"/>
      <c r="DJ25" s="25"/>
      <c r="DK25" s="26"/>
      <c r="DL25" s="22"/>
      <c r="DM25" s="23"/>
      <c r="DN25" s="24"/>
      <c r="DO25" s="25"/>
      <c r="DP25" s="26"/>
      <c r="DQ25" s="22"/>
      <c r="DR25" s="23"/>
      <c r="DS25" s="24"/>
      <c r="DT25" s="25"/>
      <c r="DU25" s="26"/>
      <c r="DV25" s="22"/>
      <c r="DW25" s="23"/>
      <c r="DX25" s="24"/>
      <c r="DY25" s="25"/>
      <c r="DZ25" s="26"/>
      <c r="EA25" s="343">
        <f>DT25+DS26+DR25+DO25+DN26+DM25+DJ25+DI26+DH25+DE25+DD26+DC25+CZ25+CY26+CX25+CU25+CT26+CS25+CP25+CO26+CN25+CK25+CJ26+CI25+CF25+CE26+CD25+CA25+BZ26+BY25+BV25+BU26+BT25+BQ25+BP26+BO25+BL25+BK26+BJ25+BG25+BF26+BE25+BB25+BA26+AZ25+AW25+AV26+AU25+AR25+AQ26+AP25+AM25+AL26+AK25+AH25+AG26+AF25+AC25+AB26+AA25+X25+W26+V25+S25+R26+Q25+N25+M26+L25+I25+H26+G25</f>
        <v>0</v>
      </c>
      <c r="EB25" s="344">
        <f>DU25+DT26+DS25+DP25+DO26+DN25+DK25+DJ26+DI25+DF25+DE26+DD25+DA25+CZ26+CY25+CV25+CU26+CT25+CQ25+CP26+CO25+CL25+CK26+CJ25+CG25+CF26+CE25+CB25+CA26+BZ25+BW25+BV26+BU25+BR25+BQ26+BP25+BM25+BL26+BK25+BH25+BG26+BF25+BC25+BB26+BA25+AX25+AW26+AV25+AS25+AR26+AQ25+AN25+AM26+AL25+AI25+AH26+AG25+AD25+AC26+AB25+Y25+X26+W25+T25+S26+R25+O25+N26+M25+J25+I26+H25</f>
        <v>0</v>
      </c>
      <c r="EC25" s="345" t="e">
        <f>ROUND(EB26+EA26/10,4)</f>
        <v>#DIV/0!</v>
      </c>
      <c r="ED25" s="29"/>
      <c r="EE25" s="343">
        <f>EB26</f>
        <v>0</v>
      </c>
      <c r="EF25" s="350">
        <f>EG26*$U$2</f>
        <v>0</v>
      </c>
      <c r="EG25" s="351">
        <f>EG26</f>
        <v>0</v>
      </c>
      <c r="EH25" s="345" t="e">
        <f>EH26</f>
        <v>#DIV/0!</v>
      </c>
      <c r="EI25" s="29"/>
      <c r="EJ25" s="223"/>
      <c r="EK25" s="44"/>
      <c r="EL25" s="209"/>
      <c r="EM25" s="232"/>
      <c r="EO25" s="237"/>
      <c r="EP25" s="64"/>
      <c r="EQ25" s="64"/>
      <c r="ER25" s="64"/>
      <c r="ET25" s="127"/>
      <c r="EU25" s="44"/>
      <c r="EV25" s="29"/>
      <c r="EW25" s="223"/>
      <c r="EX25" s="44"/>
      <c r="EY25" s="209"/>
      <c r="FM25" t="s">
        <v>0</v>
      </c>
    </row>
    <row r="26" spans="1:169" ht="16.5" customHeight="1" thickBot="1">
      <c r="A26" s="238">
        <v>10</v>
      </c>
      <c r="B26" s="9"/>
      <c r="C26" s="9"/>
      <c r="D26" s="9"/>
      <c r="E26" s="41"/>
      <c r="F26" s="279"/>
      <c r="G26" s="280"/>
      <c r="H26" s="31"/>
      <c r="I26" s="32"/>
      <c r="J26" s="303"/>
      <c r="K26" s="279"/>
      <c r="L26" s="280"/>
      <c r="M26" s="31"/>
      <c r="N26" s="32"/>
      <c r="O26" s="303"/>
      <c r="P26" s="279"/>
      <c r="Q26" s="280"/>
      <c r="R26" s="31"/>
      <c r="S26" s="32"/>
      <c r="T26" s="303"/>
      <c r="U26" s="279"/>
      <c r="V26" s="280"/>
      <c r="W26" s="31"/>
      <c r="X26" s="32"/>
      <c r="Y26" s="303"/>
      <c r="Z26" s="279"/>
      <c r="AA26" s="280"/>
      <c r="AB26" s="31"/>
      <c r="AC26" s="32"/>
      <c r="AD26" s="303"/>
      <c r="AE26" s="279"/>
      <c r="AF26" s="280"/>
      <c r="AG26" s="31"/>
      <c r="AH26" s="32"/>
      <c r="AI26" s="303"/>
      <c r="AJ26" s="279"/>
      <c r="AK26" s="280"/>
      <c r="AL26" s="31"/>
      <c r="AM26" s="32"/>
      <c r="AN26" s="303"/>
      <c r="AO26" s="279"/>
      <c r="AP26" s="280"/>
      <c r="AQ26" s="31"/>
      <c r="AR26" s="32"/>
      <c r="AS26" s="303"/>
      <c r="AT26" s="279"/>
      <c r="AU26" s="280"/>
      <c r="AV26" s="31"/>
      <c r="AW26" s="32"/>
      <c r="AX26" s="303"/>
      <c r="AY26" s="279"/>
      <c r="AZ26" s="280"/>
      <c r="BA26" s="31"/>
      <c r="BB26" s="32"/>
      <c r="BC26" s="303"/>
      <c r="BD26" s="279"/>
      <c r="BE26" s="280"/>
      <c r="BF26" s="70"/>
      <c r="BG26" s="32"/>
      <c r="BH26" s="303"/>
      <c r="BI26" s="279"/>
      <c r="BJ26" s="280"/>
      <c r="BK26" s="31"/>
      <c r="BL26" s="32"/>
      <c r="BM26" s="303"/>
      <c r="BN26" s="279"/>
      <c r="BO26" s="280"/>
      <c r="BP26" s="31"/>
      <c r="BQ26" s="32"/>
      <c r="BR26" s="303"/>
      <c r="BS26" s="279"/>
      <c r="BT26" s="280"/>
      <c r="BU26" s="31"/>
      <c r="BV26" s="32"/>
      <c r="BW26" s="303"/>
      <c r="BX26" s="279"/>
      <c r="BY26" s="280"/>
      <c r="BZ26" s="31"/>
      <c r="CA26" s="32"/>
      <c r="CB26" s="303"/>
      <c r="CC26" s="279"/>
      <c r="CD26" s="280"/>
      <c r="CE26" s="31"/>
      <c r="CF26" s="32"/>
      <c r="CG26" s="303"/>
      <c r="CH26" s="279"/>
      <c r="CI26" s="280"/>
      <c r="CJ26" s="31"/>
      <c r="CK26" s="32"/>
      <c r="CL26" s="303"/>
      <c r="CM26" s="279"/>
      <c r="CN26" s="280"/>
      <c r="CO26" s="31"/>
      <c r="CP26" s="32"/>
      <c r="CQ26" s="303"/>
      <c r="CR26" s="279"/>
      <c r="CS26" s="280"/>
      <c r="CT26" s="31"/>
      <c r="CU26" s="32"/>
      <c r="CV26" s="303"/>
      <c r="CW26" s="279"/>
      <c r="CX26" s="280"/>
      <c r="CY26" s="31"/>
      <c r="CZ26" s="32"/>
      <c r="DA26" s="303"/>
      <c r="DB26" s="279"/>
      <c r="DC26" s="280"/>
      <c r="DD26" s="31"/>
      <c r="DE26" s="32"/>
      <c r="DF26" s="303"/>
      <c r="DG26" s="279"/>
      <c r="DH26" s="280"/>
      <c r="DI26" s="31"/>
      <c r="DJ26" s="32"/>
      <c r="DK26" s="303"/>
      <c r="DL26" s="279"/>
      <c r="DM26" s="280"/>
      <c r="DN26" s="31"/>
      <c r="DO26" s="32"/>
      <c r="DP26" s="303"/>
      <c r="DQ26" s="279"/>
      <c r="DR26" s="280"/>
      <c r="DS26" s="31"/>
      <c r="DT26" s="32"/>
      <c r="DU26" s="303"/>
      <c r="DV26" s="279"/>
      <c r="DW26" s="280"/>
      <c r="DX26" s="31"/>
      <c r="DY26" s="32"/>
      <c r="DZ26" s="303"/>
      <c r="EA26" s="346" t="e">
        <f>ROUND(EA25/EB25,3)</f>
        <v>#DIV/0!</v>
      </c>
      <c r="EB26" s="347">
        <f>ROUND((DU26+DP26+DK26+DF26+DA26+CV26+CQ26+CL26+CG26+CB26+BW26+BR26+BM26+BH26+BC26+AX26+AS26+AN26+AI26+AD26+Y26+T26+O26+J26),0)</f>
        <v>0</v>
      </c>
      <c r="EC26" s="349" t="e">
        <f>ROUND(EB26+EA26/10,4)</f>
        <v>#DIV/0!</v>
      </c>
      <c r="ED26" s="36"/>
      <c r="EE26" s="352" t="e">
        <f>EA26</f>
        <v>#DIV/0!</v>
      </c>
      <c r="EF26" s="353" t="e">
        <f>ROUND(EE25/EF25*1000,0)</f>
        <v>#DIV/0!</v>
      </c>
      <c r="EG26" s="354">
        <f>DV25+DQ25+DL25+DG25+DB25+CW25+CR25+CM25+CH25+CC25+BX25+BS25+BN25+BI25+BD25+AY25+AT25+AO25+AJ25+AE25+Z25+U25+P25+K25+F25</f>
        <v>0</v>
      </c>
      <c r="EH26" s="348" t="e">
        <f>ROUND(EF26+EE26/10,4)</f>
        <v>#DIV/0!</v>
      </c>
      <c r="EI26" s="36"/>
      <c r="EJ26" s="224"/>
      <c r="EK26" s="35"/>
      <c r="EL26" s="145"/>
      <c r="EM26" s="232">
        <v>10</v>
      </c>
      <c r="EO26" s="238"/>
      <c r="EP26" s="9"/>
      <c r="EQ26" s="9"/>
      <c r="ER26" s="9"/>
      <c r="ES26" s="41"/>
      <c r="ET26" s="128"/>
      <c r="EU26" s="35"/>
      <c r="EV26" s="36"/>
      <c r="EW26" s="224"/>
      <c r="EX26" s="35"/>
      <c r="EY26" s="145"/>
      <c r="FM26" t="s">
        <v>0</v>
      </c>
    </row>
    <row r="27" spans="1:158" ht="16.5" customHeight="1">
      <c r="A27" s="237">
        <v>11</v>
      </c>
      <c r="B27" s="64"/>
      <c r="C27" s="64"/>
      <c r="D27" s="64"/>
      <c r="F27" s="22"/>
      <c r="G27" s="23"/>
      <c r="H27" s="24"/>
      <c r="I27" s="25"/>
      <c r="J27" s="26"/>
      <c r="K27" s="22"/>
      <c r="L27" s="23"/>
      <c r="M27" s="24"/>
      <c r="N27" s="25"/>
      <c r="O27" s="26"/>
      <c r="P27" s="22"/>
      <c r="Q27" s="23"/>
      <c r="R27" s="24"/>
      <c r="S27" s="25"/>
      <c r="T27" s="26"/>
      <c r="U27" s="22"/>
      <c r="V27" s="23"/>
      <c r="W27" s="24"/>
      <c r="X27" s="25"/>
      <c r="Y27" s="26"/>
      <c r="Z27" s="22"/>
      <c r="AA27" s="23"/>
      <c r="AB27" s="24"/>
      <c r="AC27" s="25"/>
      <c r="AD27" s="26"/>
      <c r="AE27" s="22"/>
      <c r="AF27" s="23"/>
      <c r="AG27" s="24"/>
      <c r="AH27" s="25"/>
      <c r="AI27" s="26"/>
      <c r="AJ27" s="22"/>
      <c r="AK27" s="23"/>
      <c r="AL27" s="24"/>
      <c r="AM27" s="25"/>
      <c r="AN27" s="26"/>
      <c r="AO27" s="22"/>
      <c r="AP27" s="23"/>
      <c r="AQ27" s="24"/>
      <c r="AR27" s="25"/>
      <c r="AS27" s="26"/>
      <c r="AT27" s="22"/>
      <c r="AU27" s="23"/>
      <c r="AV27" s="24"/>
      <c r="AW27" s="25"/>
      <c r="AX27" s="26"/>
      <c r="AY27" s="22"/>
      <c r="AZ27" s="23"/>
      <c r="BA27" s="24"/>
      <c r="BB27" s="25"/>
      <c r="BC27" s="26"/>
      <c r="BD27" s="22"/>
      <c r="BE27" s="23"/>
      <c r="BF27" s="24"/>
      <c r="BG27" s="25"/>
      <c r="BH27" s="26"/>
      <c r="BI27" s="22"/>
      <c r="BJ27" s="23"/>
      <c r="BK27" s="24"/>
      <c r="BL27" s="25"/>
      <c r="BM27" s="26"/>
      <c r="BN27" s="22"/>
      <c r="BO27" s="23"/>
      <c r="BP27" s="24"/>
      <c r="BQ27" s="25"/>
      <c r="BR27" s="26"/>
      <c r="BS27" s="22"/>
      <c r="BT27" s="23"/>
      <c r="BU27" s="24"/>
      <c r="BV27" s="25"/>
      <c r="BW27" s="26"/>
      <c r="BX27" s="22"/>
      <c r="BY27" s="23"/>
      <c r="BZ27" s="24"/>
      <c r="CA27" s="25"/>
      <c r="CB27" s="26"/>
      <c r="CC27" s="22"/>
      <c r="CD27" s="23"/>
      <c r="CE27" s="24"/>
      <c r="CF27" s="25"/>
      <c r="CG27" s="26"/>
      <c r="CH27" s="22"/>
      <c r="CI27" s="23"/>
      <c r="CJ27" s="24"/>
      <c r="CK27" s="25"/>
      <c r="CL27" s="26"/>
      <c r="CM27" s="22"/>
      <c r="CN27" s="23"/>
      <c r="CO27" s="24"/>
      <c r="CP27" s="25"/>
      <c r="CQ27" s="26"/>
      <c r="CR27" s="22"/>
      <c r="CS27" s="23"/>
      <c r="CT27" s="24"/>
      <c r="CU27" s="25"/>
      <c r="CV27" s="26"/>
      <c r="CW27" s="22"/>
      <c r="CX27" s="23"/>
      <c r="CY27" s="24"/>
      <c r="CZ27" s="25"/>
      <c r="DA27" s="26"/>
      <c r="DB27" s="22"/>
      <c r="DC27" s="23"/>
      <c r="DD27" s="24"/>
      <c r="DE27" s="25"/>
      <c r="DF27" s="26"/>
      <c r="DG27" s="22"/>
      <c r="DH27" s="23"/>
      <c r="DI27" s="24"/>
      <c r="DJ27" s="25"/>
      <c r="DK27" s="26"/>
      <c r="DL27" s="22"/>
      <c r="DM27" s="23"/>
      <c r="DN27" s="24"/>
      <c r="DO27" s="25"/>
      <c r="DP27" s="26"/>
      <c r="DQ27" s="22"/>
      <c r="DR27" s="23"/>
      <c r="DS27" s="24"/>
      <c r="DT27" s="25"/>
      <c r="DU27" s="26"/>
      <c r="DV27" s="22"/>
      <c r="DW27" s="23"/>
      <c r="DX27" s="24"/>
      <c r="DY27" s="25"/>
      <c r="DZ27" s="26"/>
      <c r="EA27" s="343">
        <f>DT27+DS28+DR27+DO27+DN28+DM27+DJ27+DI28+DH27+DE27+DD28+DC27+CZ27+CY28+CX27+CU27+CT28+CS27+CP27+CO28+CN27+CK27+CJ28+CI27+CF27+CE28+CD27+CA27+BZ28+BY27+BV27+BU28+BT27+BQ27+BP28+BO27+BL27+BK28+BJ27+BG27+BF28+BE27+BB27+BA28+AZ27+AW27+AV28+AU27+AR27+AQ28+AP27+AM27+AL28+AK27+AH27+AG28+AF27+AC27+AB28+AA27+X27+W28+V27+S27+R28+Q27+N27+M28+L27+I27+H28+G27</f>
        <v>0</v>
      </c>
      <c r="EB27" s="344">
        <f>DU27+DT28+DS27+DP27+DO28+DN27+DK27+DJ28+DI27+DF27+DE28+DD27+DA27+CZ28+CY27+CV27+CU28+CT27+CQ27+CP28+CO27+CL27+CK28+CJ27+CG27+CF28+CE27+CB27+CA28+BZ27+BW27+BV28+BU27+BR27+BQ28+BP27+BM27+BL28+BK27+BH27+BG28+BF27+BC27+BB28+BA27+AX27+AW28+AV27+AS27+AR28+AQ27+AN27+AM28+AL27+AI27+AH28+AG27+AD27+AC28+AB27+Y27+X28+W27+T27+S28+R27+O27+N28+M27+J27+I28+H27</f>
        <v>0</v>
      </c>
      <c r="EC27" s="345" t="e">
        <f>ROUND(EB28+EA28/10,4)</f>
        <v>#DIV/0!</v>
      </c>
      <c r="ED27" s="29"/>
      <c r="EE27" s="343">
        <f>EB28</f>
        <v>0</v>
      </c>
      <c r="EF27" s="350">
        <f>EG28*$U$2</f>
        <v>0</v>
      </c>
      <c r="EG27" s="351">
        <f>EG28</f>
        <v>0</v>
      </c>
      <c r="EH27" s="345" t="e">
        <f>EH28</f>
        <v>#DIV/0!</v>
      </c>
      <c r="EI27" s="29"/>
      <c r="EJ27" s="225"/>
      <c r="EK27" s="44"/>
      <c r="EL27" s="209"/>
      <c r="EM27" s="232"/>
      <c r="EO27" s="239"/>
      <c r="EP27" s="64"/>
      <c r="EQ27" s="64"/>
      <c r="ER27" s="64"/>
      <c r="ET27" s="127"/>
      <c r="EU27" s="44"/>
      <c r="EV27" s="29"/>
      <c r="EW27" s="225"/>
      <c r="EX27" s="44"/>
      <c r="EY27" s="209"/>
      <c r="FB27" t="s">
        <v>0</v>
      </c>
    </row>
    <row r="28" spans="1:168" ht="16.5" customHeight="1" thickBot="1">
      <c r="A28" s="238">
        <v>11</v>
      </c>
      <c r="B28" s="9"/>
      <c r="C28" s="9"/>
      <c r="D28" s="9"/>
      <c r="E28" s="41"/>
      <c r="F28" s="279"/>
      <c r="G28" s="280"/>
      <c r="H28" s="31"/>
      <c r="I28" s="32"/>
      <c r="J28" s="303"/>
      <c r="K28" s="279"/>
      <c r="L28" s="280"/>
      <c r="M28" s="31"/>
      <c r="N28" s="32"/>
      <c r="O28" s="303"/>
      <c r="P28" s="279"/>
      <c r="Q28" s="280"/>
      <c r="R28" s="31"/>
      <c r="S28" s="32"/>
      <c r="T28" s="303"/>
      <c r="U28" s="279"/>
      <c r="V28" s="280"/>
      <c r="W28" s="31"/>
      <c r="X28" s="32"/>
      <c r="Y28" s="303"/>
      <c r="Z28" s="279"/>
      <c r="AA28" s="280"/>
      <c r="AB28" s="31"/>
      <c r="AC28" s="32"/>
      <c r="AD28" s="303"/>
      <c r="AE28" s="279"/>
      <c r="AF28" s="280"/>
      <c r="AG28" s="31"/>
      <c r="AH28" s="32"/>
      <c r="AI28" s="303"/>
      <c r="AJ28" s="279"/>
      <c r="AK28" s="280"/>
      <c r="AL28" s="31"/>
      <c r="AM28" s="32"/>
      <c r="AN28" s="303"/>
      <c r="AO28" s="279"/>
      <c r="AP28" s="280"/>
      <c r="AQ28" s="31"/>
      <c r="AR28" s="32"/>
      <c r="AS28" s="303"/>
      <c r="AT28" s="279"/>
      <c r="AU28" s="280"/>
      <c r="AV28" s="31"/>
      <c r="AW28" s="32"/>
      <c r="AX28" s="303"/>
      <c r="AY28" s="279"/>
      <c r="AZ28" s="280"/>
      <c r="BA28" s="31"/>
      <c r="BB28" s="32"/>
      <c r="BC28" s="303"/>
      <c r="BD28" s="279"/>
      <c r="BE28" s="280"/>
      <c r="BF28" s="70"/>
      <c r="BG28" s="32"/>
      <c r="BH28" s="303"/>
      <c r="BI28" s="279"/>
      <c r="BJ28" s="280"/>
      <c r="BK28" s="31"/>
      <c r="BL28" s="32"/>
      <c r="BM28" s="303"/>
      <c r="BN28" s="279"/>
      <c r="BO28" s="280"/>
      <c r="BP28" s="31"/>
      <c r="BQ28" s="32"/>
      <c r="BR28" s="303"/>
      <c r="BS28" s="279"/>
      <c r="BT28" s="280"/>
      <c r="BU28" s="31"/>
      <c r="BV28" s="32"/>
      <c r="BW28" s="303"/>
      <c r="BX28" s="279"/>
      <c r="BY28" s="280"/>
      <c r="BZ28" s="31"/>
      <c r="CA28" s="32"/>
      <c r="CB28" s="303"/>
      <c r="CC28" s="279"/>
      <c r="CD28" s="280"/>
      <c r="CE28" s="31"/>
      <c r="CF28" s="32"/>
      <c r="CG28" s="303"/>
      <c r="CH28" s="279"/>
      <c r="CI28" s="280"/>
      <c r="CJ28" s="31"/>
      <c r="CK28" s="32"/>
      <c r="CL28" s="303"/>
      <c r="CM28" s="279"/>
      <c r="CN28" s="280"/>
      <c r="CO28" s="31"/>
      <c r="CP28" s="32"/>
      <c r="CQ28" s="303"/>
      <c r="CR28" s="279"/>
      <c r="CS28" s="280"/>
      <c r="CT28" s="31"/>
      <c r="CU28" s="32"/>
      <c r="CV28" s="303"/>
      <c r="CW28" s="279"/>
      <c r="CX28" s="280"/>
      <c r="CY28" s="31"/>
      <c r="CZ28" s="32"/>
      <c r="DA28" s="303"/>
      <c r="DB28" s="279"/>
      <c r="DC28" s="280"/>
      <c r="DD28" s="31"/>
      <c r="DE28" s="32"/>
      <c r="DF28" s="303"/>
      <c r="DG28" s="279"/>
      <c r="DH28" s="280"/>
      <c r="DI28" s="31"/>
      <c r="DJ28" s="32"/>
      <c r="DK28" s="303"/>
      <c r="DL28" s="279"/>
      <c r="DM28" s="280"/>
      <c r="DN28" s="31"/>
      <c r="DO28" s="32"/>
      <c r="DP28" s="303"/>
      <c r="DQ28" s="279"/>
      <c r="DR28" s="280"/>
      <c r="DS28" s="31"/>
      <c r="DT28" s="32"/>
      <c r="DU28" s="303"/>
      <c r="DV28" s="279"/>
      <c r="DW28" s="280"/>
      <c r="DX28" s="31"/>
      <c r="DY28" s="32"/>
      <c r="DZ28" s="303"/>
      <c r="EA28" s="346" t="e">
        <f>ROUND(EA27/EB27,3)</f>
        <v>#DIV/0!</v>
      </c>
      <c r="EB28" s="347">
        <f>ROUND((DU28+DP28+DK28+DF28+DA28+CV28+CQ28+CL28+CG28+CB28+BW28+BR28+BM28+BH28+BC28+AX28+AS28+AN28+AI28+AD28+Y28+T28+O28+J28),0)</f>
        <v>0</v>
      </c>
      <c r="EC28" s="349" t="e">
        <f>ROUND(EB28+EA28/10,4)</f>
        <v>#DIV/0!</v>
      </c>
      <c r="ED28" s="36"/>
      <c r="EE28" s="352" t="e">
        <f>EA28</f>
        <v>#DIV/0!</v>
      </c>
      <c r="EF28" s="353" t="e">
        <f>ROUND(EE27/EF27*1000,0)</f>
        <v>#DIV/0!</v>
      </c>
      <c r="EG28" s="354">
        <f>DV27+DQ27+DL27+DG27+DB27+CW27+CR27+CM27+CH27+CC27+BX27+BS27+BN27+BI27+BD27+AY27+AT27+AO27+AJ27+AE27+Z27+U27+P27+K27+F27</f>
        <v>0</v>
      </c>
      <c r="EH28" s="348" t="e">
        <f>ROUND(EF28+EE28/10,4)</f>
        <v>#DIV/0!</v>
      </c>
      <c r="EI28" s="36"/>
      <c r="EJ28" s="224"/>
      <c r="EK28" s="35"/>
      <c r="EL28" s="145"/>
      <c r="EM28" s="232">
        <v>11</v>
      </c>
      <c r="EO28" s="240"/>
      <c r="EP28" s="9"/>
      <c r="EQ28" s="9"/>
      <c r="ER28" s="9"/>
      <c r="ES28" s="41"/>
      <c r="ET28" s="128"/>
      <c r="EU28" s="35"/>
      <c r="EV28" s="36"/>
      <c r="EW28" s="224"/>
      <c r="EX28" s="35"/>
      <c r="EY28" s="145"/>
      <c r="FL28" t="s">
        <v>0</v>
      </c>
    </row>
    <row r="29" spans="1:160" ht="16.5" customHeight="1">
      <c r="A29" s="237">
        <v>12</v>
      </c>
      <c r="B29" s="64"/>
      <c r="C29" s="64"/>
      <c r="D29" s="64"/>
      <c r="F29" s="22"/>
      <c r="G29" s="23"/>
      <c r="H29" s="24"/>
      <c r="I29" s="25"/>
      <c r="J29" s="26"/>
      <c r="K29" s="22"/>
      <c r="L29" s="23"/>
      <c r="M29" s="24"/>
      <c r="N29" s="25"/>
      <c r="O29" s="26"/>
      <c r="P29" s="22"/>
      <c r="Q29" s="23"/>
      <c r="R29" s="24"/>
      <c r="S29" s="25"/>
      <c r="T29" s="26"/>
      <c r="U29" s="22"/>
      <c r="V29" s="23"/>
      <c r="W29" s="24"/>
      <c r="X29" s="25"/>
      <c r="Y29" s="26"/>
      <c r="Z29" s="22"/>
      <c r="AA29" s="23"/>
      <c r="AB29" s="24"/>
      <c r="AC29" s="25"/>
      <c r="AD29" s="26"/>
      <c r="AE29" s="22"/>
      <c r="AF29" s="23"/>
      <c r="AG29" s="24"/>
      <c r="AH29" s="25"/>
      <c r="AI29" s="26"/>
      <c r="AJ29" s="22"/>
      <c r="AK29" s="23"/>
      <c r="AL29" s="24"/>
      <c r="AM29" s="25"/>
      <c r="AN29" s="26"/>
      <c r="AO29" s="22"/>
      <c r="AP29" s="23"/>
      <c r="AQ29" s="24"/>
      <c r="AR29" s="25"/>
      <c r="AS29" s="26"/>
      <c r="AT29" s="22"/>
      <c r="AU29" s="23"/>
      <c r="AV29" s="24"/>
      <c r="AW29" s="25"/>
      <c r="AX29" s="26"/>
      <c r="AY29" s="22"/>
      <c r="AZ29" s="23"/>
      <c r="BA29" s="24"/>
      <c r="BB29" s="25"/>
      <c r="BC29" s="26"/>
      <c r="BD29" s="22"/>
      <c r="BE29" s="23"/>
      <c r="BF29" s="24"/>
      <c r="BG29" s="25"/>
      <c r="BH29" s="26"/>
      <c r="BI29" s="22"/>
      <c r="BJ29" s="23"/>
      <c r="BK29" s="24"/>
      <c r="BL29" s="25"/>
      <c r="BM29" s="26"/>
      <c r="BN29" s="22"/>
      <c r="BO29" s="23"/>
      <c r="BP29" s="24"/>
      <c r="BQ29" s="25"/>
      <c r="BR29" s="26"/>
      <c r="BS29" s="22"/>
      <c r="BT29" s="23"/>
      <c r="BU29" s="24"/>
      <c r="BV29" s="25"/>
      <c r="BW29" s="26"/>
      <c r="BX29" s="22"/>
      <c r="BY29" s="23"/>
      <c r="BZ29" s="24"/>
      <c r="CA29" s="25"/>
      <c r="CB29" s="26"/>
      <c r="CC29" s="22"/>
      <c r="CD29" s="23"/>
      <c r="CE29" s="24"/>
      <c r="CF29" s="25"/>
      <c r="CG29" s="26"/>
      <c r="CH29" s="22"/>
      <c r="CI29" s="23"/>
      <c r="CJ29" s="24"/>
      <c r="CK29" s="25"/>
      <c r="CL29" s="26"/>
      <c r="CM29" s="22"/>
      <c r="CN29" s="23"/>
      <c r="CO29" s="24"/>
      <c r="CP29" s="25"/>
      <c r="CQ29" s="26"/>
      <c r="CR29" s="22"/>
      <c r="CS29" s="23"/>
      <c r="CT29" s="24"/>
      <c r="CU29" s="25"/>
      <c r="CV29" s="26"/>
      <c r="CW29" s="22"/>
      <c r="CX29" s="23"/>
      <c r="CY29" s="24"/>
      <c r="CZ29" s="25"/>
      <c r="DA29" s="26"/>
      <c r="DB29" s="22"/>
      <c r="DC29" s="23"/>
      <c r="DD29" s="24"/>
      <c r="DE29" s="25"/>
      <c r="DF29" s="26"/>
      <c r="DG29" s="22"/>
      <c r="DH29" s="23"/>
      <c r="DI29" s="24"/>
      <c r="DJ29" s="25"/>
      <c r="DK29" s="26"/>
      <c r="DL29" s="22"/>
      <c r="DM29" s="23"/>
      <c r="DN29" s="24"/>
      <c r="DO29" s="25"/>
      <c r="DP29" s="26"/>
      <c r="DQ29" s="22"/>
      <c r="DR29" s="23"/>
      <c r="DS29" s="24"/>
      <c r="DT29" s="25"/>
      <c r="DU29" s="26"/>
      <c r="DV29" s="22"/>
      <c r="DW29" s="23"/>
      <c r="DX29" s="24"/>
      <c r="DY29" s="25"/>
      <c r="DZ29" s="26"/>
      <c r="EA29" s="343">
        <f>DT29+DS30+DR29+DO29+DN30+DM29+DJ29+DI30+DH29+DE29+DD30+DC29+CZ29+CY30+CX29+CU29+CT30+CS29+CP29+CO30+CN29+CK29+CJ30+CI29+CF29+CE30+CD29+CA29+BZ30+BY29+BV29+BU30+BT29+BQ29+BP30+BO29+BL29+BK30+BJ29+BG29+BF30+BE29+BB29+BA30+AZ29+AW29+AV30+AU29+AR29+AQ30+AP29+AM29+AL30+AK29+AH29+AG30+AF29+AC29+AB30+AA29+X29+W30+V29+S29+R30+Q29+N29+M30+L29+I29+H30+G29</f>
        <v>0</v>
      </c>
      <c r="EB29" s="344">
        <f>DU29+DT30+DS29+DP29+DO30+DN29+DK29+DJ30+DI29+DF29+DE30+DD29+DA29+CZ30+CY29+CV29+CU30+CT29+CQ29+CP30+CO29+CL29+CK30+CJ29+CG29+CF30+CE29+CB29+CA30+BZ29+BW29+BV30+BU29+BR29+BQ30+BP29+BM29+BL30+BK29+BH29+BG30+BF29+BC29+BB30+BA29+AX29+AW30+AV29+AS29+AR30+AQ29+AN29+AM30+AL29+AI29+AH30+AG29+AD29+AC30+AB29+Y29+X30+W29+T29+S30+R29+O29+N30+M29+J29+I30+H29</f>
        <v>0</v>
      </c>
      <c r="EC29" s="345" t="e">
        <f>ROUND(EB30+EA30/10,4)</f>
        <v>#DIV/0!</v>
      </c>
      <c r="ED29" s="29"/>
      <c r="EE29" s="343">
        <f>EB30</f>
        <v>0</v>
      </c>
      <c r="EF29" s="350">
        <f>EG30*$U$2</f>
        <v>0</v>
      </c>
      <c r="EG29" s="351">
        <f>EG30</f>
        <v>0</v>
      </c>
      <c r="EH29" s="345" t="e">
        <f>EH30</f>
        <v>#DIV/0!</v>
      </c>
      <c r="EI29" s="29"/>
      <c r="EJ29" s="225"/>
      <c r="EK29" s="44"/>
      <c r="EL29" s="209"/>
      <c r="EM29" s="232"/>
      <c r="EO29" s="237"/>
      <c r="EP29" s="64"/>
      <c r="EQ29" s="64"/>
      <c r="ER29" s="64"/>
      <c r="ET29" s="127"/>
      <c r="EU29" s="44"/>
      <c r="EV29" s="29"/>
      <c r="EW29" s="225"/>
      <c r="EX29" s="44"/>
      <c r="EY29" s="209"/>
      <c r="FD29" t="s">
        <v>0</v>
      </c>
    </row>
    <row r="30" spans="1:155" ht="16.5" customHeight="1" thickBot="1">
      <c r="A30" s="238">
        <v>12</v>
      </c>
      <c r="B30" s="9"/>
      <c r="C30" s="9"/>
      <c r="D30" s="9"/>
      <c r="E30" s="41"/>
      <c r="F30" s="279"/>
      <c r="G30" s="280"/>
      <c r="H30" s="31"/>
      <c r="I30" s="32"/>
      <c r="J30" s="303"/>
      <c r="K30" s="279"/>
      <c r="L30" s="280"/>
      <c r="M30" s="31"/>
      <c r="N30" s="32"/>
      <c r="O30" s="303"/>
      <c r="P30" s="279"/>
      <c r="Q30" s="280"/>
      <c r="R30" s="31"/>
      <c r="S30" s="32"/>
      <c r="T30" s="303"/>
      <c r="U30" s="279"/>
      <c r="V30" s="280"/>
      <c r="W30" s="31"/>
      <c r="X30" s="32"/>
      <c r="Y30" s="303"/>
      <c r="Z30" s="279"/>
      <c r="AA30" s="280"/>
      <c r="AB30" s="31"/>
      <c r="AC30" s="32"/>
      <c r="AD30" s="303"/>
      <c r="AE30" s="279"/>
      <c r="AF30" s="280"/>
      <c r="AG30" s="31"/>
      <c r="AH30" s="32"/>
      <c r="AI30" s="303"/>
      <c r="AJ30" s="279"/>
      <c r="AK30" s="280"/>
      <c r="AL30" s="31"/>
      <c r="AM30" s="32"/>
      <c r="AN30" s="303"/>
      <c r="AO30" s="279"/>
      <c r="AP30" s="280"/>
      <c r="AQ30" s="31"/>
      <c r="AR30" s="32"/>
      <c r="AS30" s="303"/>
      <c r="AT30" s="279"/>
      <c r="AU30" s="280"/>
      <c r="AV30" s="31"/>
      <c r="AW30" s="32"/>
      <c r="AX30" s="303"/>
      <c r="AY30" s="279"/>
      <c r="AZ30" s="280"/>
      <c r="BA30" s="31"/>
      <c r="BB30" s="32"/>
      <c r="BC30" s="303"/>
      <c r="BD30" s="279"/>
      <c r="BE30" s="280"/>
      <c r="BF30" s="70"/>
      <c r="BG30" s="32"/>
      <c r="BH30" s="303"/>
      <c r="BI30" s="279"/>
      <c r="BJ30" s="280"/>
      <c r="BK30" s="31"/>
      <c r="BL30" s="32"/>
      <c r="BM30" s="303"/>
      <c r="BN30" s="279"/>
      <c r="BO30" s="280"/>
      <c r="BP30" s="31"/>
      <c r="BQ30" s="32"/>
      <c r="BR30" s="303"/>
      <c r="BS30" s="279"/>
      <c r="BT30" s="280"/>
      <c r="BU30" s="31"/>
      <c r="BV30" s="32"/>
      <c r="BW30" s="303"/>
      <c r="BX30" s="279"/>
      <c r="BY30" s="280"/>
      <c r="BZ30" s="31"/>
      <c r="CA30" s="32"/>
      <c r="CB30" s="303"/>
      <c r="CC30" s="279"/>
      <c r="CD30" s="280"/>
      <c r="CE30" s="31"/>
      <c r="CF30" s="32"/>
      <c r="CG30" s="303"/>
      <c r="CH30" s="279"/>
      <c r="CI30" s="280"/>
      <c r="CJ30" s="31"/>
      <c r="CK30" s="32"/>
      <c r="CL30" s="303"/>
      <c r="CM30" s="279"/>
      <c r="CN30" s="280"/>
      <c r="CO30" s="31"/>
      <c r="CP30" s="32"/>
      <c r="CQ30" s="303"/>
      <c r="CR30" s="279"/>
      <c r="CS30" s="280"/>
      <c r="CT30" s="31"/>
      <c r="CU30" s="32"/>
      <c r="CV30" s="303"/>
      <c r="CW30" s="279"/>
      <c r="CX30" s="280"/>
      <c r="CY30" s="31"/>
      <c r="CZ30" s="32"/>
      <c r="DA30" s="303"/>
      <c r="DB30" s="279"/>
      <c r="DC30" s="280"/>
      <c r="DD30" s="31"/>
      <c r="DE30" s="32"/>
      <c r="DF30" s="303"/>
      <c r="DG30" s="279"/>
      <c r="DH30" s="280"/>
      <c r="DI30" s="31"/>
      <c r="DJ30" s="32"/>
      <c r="DK30" s="303"/>
      <c r="DL30" s="279"/>
      <c r="DM30" s="280"/>
      <c r="DN30" s="31"/>
      <c r="DO30" s="32"/>
      <c r="DP30" s="303"/>
      <c r="DQ30" s="279"/>
      <c r="DR30" s="280"/>
      <c r="DS30" s="31"/>
      <c r="DT30" s="32"/>
      <c r="DU30" s="303"/>
      <c r="DV30" s="279"/>
      <c r="DW30" s="280"/>
      <c r="DX30" s="31"/>
      <c r="DY30" s="32"/>
      <c r="DZ30" s="303"/>
      <c r="EA30" s="346" t="e">
        <f>ROUND(EA29/EB29,3)</f>
        <v>#DIV/0!</v>
      </c>
      <c r="EB30" s="347">
        <f>ROUND((DU30+DP30+DK30+DF30+DA30+CV30+CQ30+CL30+CG30+CB30+BW30+BR30+BM30+BH30+BC30+AX30+AS30+AN30+AI30+AD30+Y30+T30+O30+J30),0)</f>
        <v>0</v>
      </c>
      <c r="EC30" s="349" t="e">
        <f>ROUND(EB30+EA30/10,4)</f>
        <v>#DIV/0!</v>
      </c>
      <c r="ED30" s="36"/>
      <c r="EE30" s="352" t="e">
        <f>EA30</f>
        <v>#DIV/0!</v>
      </c>
      <c r="EF30" s="353" t="e">
        <f>ROUND(EE29/EF29*1000,0)</f>
        <v>#DIV/0!</v>
      </c>
      <c r="EG30" s="354">
        <f>DV29+DQ29+DL29+DG29+DB29+CW29+CR29+CM29+CH29+CC29+BX29+BS29+BN29+BI29+BD29+AY29+AT29+AO29+AJ29+AE29+Z29+U29+P29+K29+F29</f>
        <v>0</v>
      </c>
      <c r="EH30" s="348" t="e">
        <f>ROUND(EF30+EE30/10,4)</f>
        <v>#DIV/0!</v>
      </c>
      <c r="EI30" s="36"/>
      <c r="EJ30" s="224"/>
      <c r="EK30" s="35"/>
      <c r="EL30" s="145"/>
      <c r="EM30" s="232">
        <v>12</v>
      </c>
      <c r="EO30" s="238"/>
      <c r="EP30" s="9"/>
      <c r="EQ30" s="9"/>
      <c r="ER30" s="9"/>
      <c r="ES30" s="41"/>
      <c r="ET30" s="128"/>
      <c r="EU30" s="35"/>
      <c r="EV30" s="36"/>
      <c r="EW30" s="224"/>
      <c r="EX30" s="35"/>
      <c r="EY30" s="145"/>
    </row>
    <row r="31" spans="1:158" ht="16.5" customHeight="1">
      <c r="A31" s="237">
        <v>13</v>
      </c>
      <c r="B31" s="64"/>
      <c r="C31" s="64"/>
      <c r="D31" s="64"/>
      <c r="F31" s="22"/>
      <c r="G31" s="23"/>
      <c r="H31" s="24"/>
      <c r="I31" s="25"/>
      <c r="J31" s="26"/>
      <c r="K31" s="22"/>
      <c r="L31" s="23"/>
      <c r="M31" s="24"/>
      <c r="N31" s="25"/>
      <c r="O31" s="26"/>
      <c r="P31" s="22"/>
      <c r="Q31" s="23"/>
      <c r="R31" s="24"/>
      <c r="S31" s="25"/>
      <c r="T31" s="26"/>
      <c r="U31" s="22"/>
      <c r="V31" s="23"/>
      <c r="W31" s="24"/>
      <c r="X31" s="25"/>
      <c r="Y31" s="26"/>
      <c r="Z31" s="22"/>
      <c r="AA31" s="23"/>
      <c r="AB31" s="24"/>
      <c r="AC31" s="25"/>
      <c r="AD31" s="26"/>
      <c r="AE31" s="22"/>
      <c r="AF31" s="23"/>
      <c r="AG31" s="24"/>
      <c r="AH31" s="25"/>
      <c r="AI31" s="26"/>
      <c r="AJ31" s="22"/>
      <c r="AK31" s="23"/>
      <c r="AL31" s="24"/>
      <c r="AM31" s="25"/>
      <c r="AN31" s="26"/>
      <c r="AO31" s="22"/>
      <c r="AP31" s="23"/>
      <c r="AQ31" s="24"/>
      <c r="AR31" s="25"/>
      <c r="AS31" s="26"/>
      <c r="AT31" s="22"/>
      <c r="AU31" s="23"/>
      <c r="AV31" s="24"/>
      <c r="AW31" s="25"/>
      <c r="AX31" s="26"/>
      <c r="AY31" s="22"/>
      <c r="AZ31" s="23"/>
      <c r="BA31" s="24"/>
      <c r="BB31" s="25"/>
      <c r="BC31" s="26"/>
      <c r="BD31" s="22"/>
      <c r="BE31" s="23"/>
      <c r="BF31" s="24"/>
      <c r="BG31" s="25"/>
      <c r="BH31" s="26"/>
      <c r="BI31" s="22"/>
      <c r="BJ31" s="23"/>
      <c r="BK31" s="24"/>
      <c r="BL31" s="25"/>
      <c r="BM31" s="26"/>
      <c r="BN31" s="22"/>
      <c r="BO31" s="23"/>
      <c r="BP31" s="24"/>
      <c r="BQ31" s="25"/>
      <c r="BR31" s="26"/>
      <c r="BS31" s="22"/>
      <c r="BT31" s="23"/>
      <c r="BU31" s="24"/>
      <c r="BV31" s="25"/>
      <c r="BW31" s="26"/>
      <c r="BX31" s="22"/>
      <c r="BY31" s="23"/>
      <c r="BZ31" s="24"/>
      <c r="CA31" s="25"/>
      <c r="CB31" s="26"/>
      <c r="CC31" s="22"/>
      <c r="CD31" s="23"/>
      <c r="CE31" s="24"/>
      <c r="CF31" s="25"/>
      <c r="CG31" s="26"/>
      <c r="CH31" s="22"/>
      <c r="CI31" s="23"/>
      <c r="CJ31" s="24"/>
      <c r="CK31" s="25"/>
      <c r="CL31" s="26"/>
      <c r="CM31" s="22"/>
      <c r="CN31" s="23"/>
      <c r="CO31" s="24"/>
      <c r="CP31" s="25"/>
      <c r="CQ31" s="26"/>
      <c r="CR31" s="22"/>
      <c r="CS31" s="23"/>
      <c r="CT31" s="24"/>
      <c r="CU31" s="25"/>
      <c r="CV31" s="26"/>
      <c r="CW31" s="22"/>
      <c r="CX31" s="23"/>
      <c r="CY31" s="24"/>
      <c r="CZ31" s="25"/>
      <c r="DA31" s="26"/>
      <c r="DB31" s="22"/>
      <c r="DC31" s="23"/>
      <c r="DD31" s="24"/>
      <c r="DE31" s="25"/>
      <c r="DF31" s="26"/>
      <c r="DG31" s="22"/>
      <c r="DH31" s="23"/>
      <c r="DI31" s="24"/>
      <c r="DJ31" s="25"/>
      <c r="DK31" s="26"/>
      <c r="DL31" s="22"/>
      <c r="DM31" s="23"/>
      <c r="DN31" s="24"/>
      <c r="DO31" s="25"/>
      <c r="DP31" s="26"/>
      <c r="DQ31" s="22"/>
      <c r="DR31" s="23"/>
      <c r="DS31" s="24"/>
      <c r="DT31" s="25"/>
      <c r="DU31" s="26"/>
      <c r="DV31" s="22"/>
      <c r="DW31" s="23"/>
      <c r="DX31" s="24"/>
      <c r="DY31" s="25"/>
      <c r="DZ31" s="26"/>
      <c r="EA31" s="343">
        <f>DT31+DS32+DR31+DO31+DN32+DM31+DJ31+DI32+DH31+DE31+DD32+DC31+CZ31+CY32+CX31+CU31+CT32+CS31+CP31+CO32+CN31+CK31+CJ32+CI31+CF31+CE32+CD31+CA31+BZ32+BY31+BV31+BU32+BT31+BQ31+BP32+BO31+BL31+BK32+BJ31+BG31+BF32+BE31+BB31+BA32+AZ31+AW31+AV32+AU31+AR31+AQ32+AP31+AM31+AL32+AK31+AH31+AG32+AF31+AC31+AB32+AA31+X31+W32+V31+S31+R32+Q31+N31+M32+L31+I31+H32+G31</f>
        <v>0</v>
      </c>
      <c r="EB31" s="344">
        <f>DU31+DT32+DS31+DP31+DO32+DN31+DK31+DJ32+DI31+DF31+DE32+DD31+DA31+CZ32+CY31+CV31+CU32+CT31+CQ31+CP32+CO31+CL31+CK32+CJ31+CG31+CF32+CE31+CB31+CA32+BZ31+BW31+BV32+BU31+BR31+BQ32+BP31+BM31+BL32+BK31+BH31+BG32+BF31+BC31+BB32+BA31+AX31+AW32+AV31+AS31+AR32+AQ31+AN31+AM32+AL31+AI31+AH32+AG31+AD31+AC32+AB31+Y31+X32+W31+T31+S32+R31+O31+N32+M31+J31+I32+H31</f>
        <v>0</v>
      </c>
      <c r="EC31" s="345" t="e">
        <f>ROUND(EB32+EA32/10,4)</f>
        <v>#DIV/0!</v>
      </c>
      <c r="ED31" s="29"/>
      <c r="EE31" s="343">
        <f>EB32</f>
        <v>0</v>
      </c>
      <c r="EF31" s="350">
        <f>EG32*$U$2</f>
        <v>0</v>
      </c>
      <c r="EG31" s="351">
        <f>EG32</f>
        <v>0</v>
      </c>
      <c r="EH31" s="345" t="e">
        <f>EH32</f>
        <v>#DIV/0!</v>
      </c>
      <c r="EI31" s="29"/>
      <c r="EJ31" s="225"/>
      <c r="EK31" s="44"/>
      <c r="EL31" s="209"/>
      <c r="EM31" s="232"/>
      <c r="EO31" s="237"/>
      <c r="EP31" s="64"/>
      <c r="EQ31" s="64"/>
      <c r="ER31" s="64"/>
      <c r="ET31" s="127"/>
      <c r="EU31" s="43"/>
      <c r="EV31" s="208"/>
      <c r="EW31" s="225"/>
      <c r="EX31" s="44"/>
      <c r="EY31" s="209"/>
      <c r="FB31" t="s">
        <v>0</v>
      </c>
    </row>
    <row r="32" spans="1:168" ht="16.5" customHeight="1" thickBot="1">
      <c r="A32" s="238">
        <v>13</v>
      </c>
      <c r="B32" s="9"/>
      <c r="C32" s="9"/>
      <c r="D32" s="9"/>
      <c r="E32" s="9"/>
      <c r="F32" s="279"/>
      <c r="G32" s="280"/>
      <c r="H32" s="70"/>
      <c r="I32" s="32"/>
      <c r="J32" s="303"/>
      <c r="K32" s="279"/>
      <c r="L32" s="280"/>
      <c r="M32" s="70"/>
      <c r="N32" s="32"/>
      <c r="O32" s="303"/>
      <c r="P32" s="279"/>
      <c r="Q32" s="280"/>
      <c r="R32" s="70"/>
      <c r="S32" s="32"/>
      <c r="T32" s="303"/>
      <c r="U32" s="279"/>
      <c r="V32" s="280"/>
      <c r="W32" s="70"/>
      <c r="X32" s="32"/>
      <c r="Y32" s="303"/>
      <c r="Z32" s="279"/>
      <c r="AA32" s="280"/>
      <c r="AB32" s="70"/>
      <c r="AC32" s="32"/>
      <c r="AD32" s="303"/>
      <c r="AE32" s="279"/>
      <c r="AF32" s="280"/>
      <c r="AG32" s="70"/>
      <c r="AH32" s="32"/>
      <c r="AI32" s="303"/>
      <c r="AJ32" s="279"/>
      <c r="AK32" s="280"/>
      <c r="AL32" s="70"/>
      <c r="AM32" s="32"/>
      <c r="AN32" s="303"/>
      <c r="AO32" s="279"/>
      <c r="AP32" s="280"/>
      <c r="AQ32" s="70"/>
      <c r="AR32" s="32"/>
      <c r="AS32" s="303"/>
      <c r="AT32" s="279"/>
      <c r="AU32" s="280"/>
      <c r="AV32" s="70"/>
      <c r="AW32" s="32"/>
      <c r="AX32" s="303"/>
      <c r="AY32" s="279"/>
      <c r="AZ32" s="280"/>
      <c r="BA32" s="70"/>
      <c r="BB32" s="32"/>
      <c r="BC32" s="303"/>
      <c r="BD32" s="279"/>
      <c r="BE32" s="280"/>
      <c r="BF32" s="70"/>
      <c r="BG32" s="32"/>
      <c r="BH32" s="303"/>
      <c r="BI32" s="279"/>
      <c r="BJ32" s="280"/>
      <c r="BK32" s="70"/>
      <c r="BL32" s="32"/>
      <c r="BM32" s="303"/>
      <c r="BN32" s="279"/>
      <c r="BO32" s="280"/>
      <c r="BP32" s="70"/>
      <c r="BQ32" s="32"/>
      <c r="BR32" s="303"/>
      <c r="BS32" s="279"/>
      <c r="BT32" s="280"/>
      <c r="BU32" s="70"/>
      <c r="BV32" s="32"/>
      <c r="BW32" s="303"/>
      <c r="BX32" s="279"/>
      <c r="BY32" s="280"/>
      <c r="BZ32" s="70"/>
      <c r="CA32" s="32"/>
      <c r="CB32" s="303"/>
      <c r="CC32" s="279"/>
      <c r="CD32" s="280"/>
      <c r="CE32" s="70"/>
      <c r="CF32" s="32"/>
      <c r="CG32" s="303"/>
      <c r="CH32" s="279"/>
      <c r="CI32" s="280"/>
      <c r="CJ32" s="70"/>
      <c r="CK32" s="32"/>
      <c r="CL32" s="303"/>
      <c r="CM32" s="279"/>
      <c r="CN32" s="280"/>
      <c r="CO32" s="70"/>
      <c r="CP32" s="32"/>
      <c r="CQ32" s="303"/>
      <c r="CR32" s="279"/>
      <c r="CS32" s="280"/>
      <c r="CT32" s="70"/>
      <c r="CU32" s="32"/>
      <c r="CV32" s="303"/>
      <c r="CW32" s="279"/>
      <c r="CX32" s="280"/>
      <c r="CY32" s="70"/>
      <c r="CZ32" s="32"/>
      <c r="DA32" s="303"/>
      <c r="DB32" s="279"/>
      <c r="DC32" s="280"/>
      <c r="DD32" s="70"/>
      <c r="DE32" s="32"/>
      <c r="DF32" s="303"/>
      <c r="DG32" s="279"/>
      <c r="DH32" s="280"/>
      <c r="DI32" s="70"/>
      <c r="DJ32" s="32"/>
      <c r="DK32" s="303"/>
      <c r="DL32" s="279"/>
      <c r="DM32" s="280"/>
      <c r="DN32" s="70"/>
      <c r="DO32" s="32"/>
      <c r="DP32" s="303"/>
      <c r="DQ32" s="279"/>
      <c r="DR32" s="280"/>
      <c r="DS32" s="70"/>
      <c r="DT32" s="32"/>
      <c r="DU32" s="303"/>
      <c r="DV32" s="279"/>
      <c r="DW32" s="280"/>
      <c r="DX32" s="70"/>
      <c r="DY32" s="32"/>
      <c r="DZ32" s="303"/>
      <c r="EA32" s="346" t="e">
        <f>ROUND(EA31/EB31,3)</f>
        <v>#DIV/0!</v>
      </c>
      <c r="EB32" s="347">
        <f>ROUND((DU32+DP32+DK32+DF32+DA32+CV32+CQ32+CL32+CG32+CB32+BW32+BR32+BM32+BH32+BC32+AX32+AS32+AN32+AI32+AD32+Y32+T32+O32+J32),0)</f>
        <v>0</v>
      </c>
      <c r="EC32" s="349" t="e">
        <f>ROUND(EB32+EA32/10,4)</f>
        <v>#DIV/0!</v>
      </c>
      <c r="ED32" s="36"/>
      <c r="EE32" s="352" t="e">
        <f>EA32</f>
        <v>#DIV/0!</v>
      </c>
      <c r="EF32" s="353" t="e">
        <f>ROUND(EE31/EF31*1000,0)</f>
        <v>#DIV/0!</v>
      </c>
      <c r="EG32" s="354">
        <f>DV31+DQ31+DL31+DG31+DB31+CW31+CR31+CM31+CH31+CC31+BX31+BS31+BN31+BI31+BD31+AY31+AT31+AO31+AJ31+AE31+Z31+U31+P31+K31+F31</f>
        <v>0</v>
      </c>
      <c r="EH32" s="348" t="e">
        <f>ROUND(EF32+EE32/10,4)</f>
        <v>#DIV/0!</v>
      </c>
      <c r="EI32" s="36"/>
      <c r="EJ32" s="224"/>
      <c r="EK32" s="35"/>
      <c r="EL32" s="145"/>
      <c r="EM32" s="232">
        <v>13</v>
      </c>
      <c r="EO32" s="238"/>
      <c r="EP32" s="9"/>
      <c r="EQ32" s="9"/>
      <c r="ER32" s="9"/>
      <c r="ES32" s="9"/>
      <c r="ET32" s="128"/>
      <c r="EU32" s="37"/>
      <c r="EV32" s="124"/>
      <c r="EW32" s="224"/>
      <c r="EX32" s="35"/>
      <c r="EY32" s="145"/>
      <c r="FL32" t="s">
        <v>0</v>
      </c>
    </row>
    <row r="33" spans="1:155" ht="16.5" customHeight="1">
      <c r="A33" s="237">
        <v>14</v>
      </c>
      <c r="B33" s="64"/>
      <c r="C33" s="64"/>
      <c r="D33" s="64"/>
      <c r="E33" s="1"/>
      <c r="F33" s="22"/>
      <c r="G33" s="23"/>
      <c r="H33" s="24"/>
      <c r="I33" s="25"/>
      <c r="J33" s="26"/>
      <c r="K33" s="22"/>
      <c r="L33" s="23"/>
      <c r="M33" s="24"/>
      <c r="N33" s="25"/>
      <c r="O33" s="26"/>
      <c r="P33" s="22"/>
      <c r="Q33" s="23"/>
      <c r="R33" s="24"/>
      <c r="S33" s="25"/>
      <c r="T33" s="26"/>
      <c r="U33" s="22"/>
      <c r="V33" s="23"/>
      <c r="W33" s="24"/>
      <c r="X33" s="25"/>
      <c r="Y33" s="26"/>
      <c r="Z33" s="22"/>
      <c r="AA33" s="23"/>
      <c r="AB33" s="24"/>
      <c r="AC33" s="25"/>
      <c r="AD33" s="26"/>
      <c r="AE33" s="22"/>
      <c r="AF33" s="23"/>
      <c r="AG33" s="24"/>
      <c r="AH33" s="25"/>
      <c r="AI33" s="26"/>
      <c r="AJ33" s="22"/>
      <c r="AK33" s="23"/>
      <c r="AL33" s="24"/>
      <c r="AM33" s="25"/>
      <c r="AN33" s="26"/>
      <c r="AO33" s="22"/>
      <c r="AP33" s="23"/>
      <c r="AQ33" s="24"/>
      <c r="AR33" s="25"/>
      <c r="AS33" s="26"/>
      <c r="AT33" s="22"/>
      <c r="AU33" s="23"/>
      <c r="AV33" s="24"/>
      <c r="AW33" s="25"/>
      <c r="AX33" s="26"/>
      <c r="AY33" s="22"/>
      <c r="AZ33" s="23"/>
      <c r="BA33" s="24"/>
      <c r="BB33" s="25"/>
      <c r="BC33" s="26"/>
      <c r="BD33" s="22"/>
      <c r="BE33" s="23"/>
      <c r="BF33" s="24"/>
      <c r="BG33" s="25"/>
      <c r="BH33" s="26"/>
      <c r="BI33" s="22"/>
      <c r="BJ33" s="23"/>
      <c r="BK33" s="24"/>
      <c r="BL33" s="25"/>
      <c r="BM33" s="26"/>
      <c r="BN33" s="22"/>
      <c r="BO33" s="23"/>
      <c r="BP33" s="24"/>
      <c r="BQ33" s="25"/>
      <c r="BR33" s="26"/>
      <c r="BS33" s="22"/>
      <c r="BT33" s="23"/>
      <c r="BU33" s="24"/>
      <c r="BV33" s="25"/>
      <c r="BW33" s="26"/>
      <c r="BX33" s="22"/>
      <c r="BY33" s="23"/>
      <c r="BZ33" s="24"/>
      <c r="CA33" s="25"/>
      <c r="CB33" s="26"/>
      <c r="CC33" s="22"/>
      <c r="CD33" s="23"/>
      <c r="CE33" s="24"/>
      <c r="CF33" s="25"/>
      <c r="CG33" s="26"/>
      <c r="CH33" s="22"/>
      <c r="CI33" s="23"/>
      <c r="CJ33" s="24"/>
      <c r="CK33" s="25"/>
      <c r="CL33" s="26"/>
      <c r="CM33" s="22"/>
      <c r="CN33" s="23"/>
      <c r="CO33" s="24"/>
      <c r="CP33" s="25"/>
      <c r="CQ33" s="26"/>
      <c r="CR33" s="22"/>
      <c r="CS33" s="23"/>
      <c r="CT33" s="24"/>
      <c r="CU33" s="25"/>
      <c r="CV33" s="26"/>
      <c r="CW33" s="22"/>
      <c r="CX33" s="23"/>
      <c r="CY33" s="24"/>
      <c r="CZ33" s="25"/>
      <c r="DA33" s="26"/>
      <c r="DB33" s="22"/>
      <c r="DC33" s="23"/>
      <c r="DD33" s="24"/>
      <c r="DE33" s="25"/>
      <c r="DF33" s="26"/>
      <c r="DG33" s="22"/>
      <c r="DH33" s="23"/>
      <c r="DI33" s="24"/>
      <c r="DJ33" s="25"/>
      <c r="DK33" s="26"/>
      <c r="DL33" s="22"/>
      <c r="DM33" s="23"/>
      <c r="DN33" s="24"/>
      <c r="DO33" s="25"/>
      <c r="DP33" s="26"/>
      <c r="DQ33" s="22"/>
      <c r="DR33" s="23"/>
      <c r="DS33" s="24"/>
      <c r="DT33" s="25"/>
      <c r="DU33" s="26"/>
      <c r="DV33" s="22"/>
      <c r="DW33" s="23"/>
      <c r="DX33" s="24"/>
      <c r="DY33" s="25"/>
      <c r="DZ33" s="26"/>
      <c r="EA33" s="343">
        <f>DT33+DS34+DR33+DO33+DN34+DM33+DJ33+DI34+DH33+DE33+DD34+DC33+CZ33+CY34+CX33+CU33+CT34+CS33+CP33+CO34+CN33+CK33+CJ34+CI33+CF33+CE34+CD33+CA33+BZ34+BY33+BV33+BU34+BT33+BQ33+BP34+BO33+BL33+BK34+BJ33+BG33+BF34+BE33+BB33+BA34+AZ33+AW33+AV34+AU33+AR33+AQ34+AP33+AM33+AL34+AK33+AH33+AG34+AF33+AC33+AB34+AA33+X33+W34+V33+S33+R34+Q33+N33+M34+L33+I33+H34+G33</f>
        <v>0</v>
      </c>
      <c r="EB33" s="344">
        <f>DU33+DT34+DS33+DP33+DO34+DN33+DK33+DJ34+DI33+DF33+DE34+DD33+DA33+CZ34+CY33+CV33+CU34+CT33+CQ33+CP34+CO33+CL33+CK34+CJ33+CG33+CF34+CE33+CB33+CA34+BZ33+BW33+BV34+BU33+BR33+BQ34+BP33+BM33+BL34+BK33+BH33+BG34+BF33+BC33+BB34+BA33+AX33+AW34+AV33+AS33+AR34+AQ33+AN33+AM34+AL33+AI33+AH34+AG33+AD33+AC34+AB33+Y33+X34+W33+T33+S34+R33+O33+N34+M33+J33+I34+H33</f>
        <v>0</v>
      </c>
      <c r="EC33" s="345" t="e">
        <f>ROUND(EB34+EA34/10,4)</f>
        <v>#DIV/0!</v>
      </c>
      <c r="ED33" s="29"/>
      <c r="EE33" s="343">
        <f>EB34</f>
        <v>0</v>
      </c>
      <c r="EF33" s="350">
        <f>EG34*$U$2</f>
        <v>0</v>
      </c>
      <c r="EG33" s="351">
        <f>EG34</f>
        <v>0</v>
      </c>
      <c r="EH33" s="345" t="e">
        <f>EH34</f>
        <v>#DIV/0!</v>
      </c>
      <c r="EI33" s="29"/>
      <c r="EJ33" s="225"/>
      <c r="EK33" s="44"/>
      <c r="EL33" s="209"/>
      <c r="EM33" s="232"/>
      <c r="EO33" s="239"/>
      <c r="EP33" s="64"/>
      <c r="EQ33" s="64"/>
      <c r="ER33" s="64"/>
      <c r="ES33" s="1"/>
      <c r="ET33" s="127"/>
      <c r="EU33" s="43"/>
      <c r="EV33" s="208"/>
      <c r="EW33" s="225"/>
      <c r="EX33" s="44"/>
      <c r="EY33" s="209"/>
    </row>
    <row r="34" spans="1:168" ht="16.5" customHeight="1" thickBot="1">
      <c r="A34" s="238">
        <v>14</v>
      </c>
      <c r="B34" s="9"/>
      <c r="C34" s="9"/>
      <c r="D34" s="9"/>
      <c r="E34" s="212"/>
      <c r="F34" s="279"/>
      <c r="G34" s="280"/>
      <c r="H34" s="31"/>
      <c r="I34" s="32"/>
      <c r="J34" s="303"/>
      <c r="K34" s="279"/>
      <c r="L34" s="280"/>
      <c r="M34" s="31"/>
      <c r="N34" s="32"/>
      <c r="O34" s="303"/>
      <c r="P34" s="279"/>
      <c r="Q34" s="280"/>
      <c r="R34" s="31"/>
      <c r="S34" s="32"/>
      <c r="T34" s="303"/>
      <c r="U34" s="279"/>
      <c r="V34" s="280"/>
      <c r="W34" s="31"/>
      <c r="X34" s="32"/>
      <c r="Y34" s="303"/>
      <c r="Z34" s="279"/>
      <c r="AA34" s="280"/>
      <c r="AB34" s="31"/>
      <c r="AC34" s="32"/>
      <c r="AD34" s="303"/>
      <c r="AE34" s="279"/>
      <c r="AF34" s="280"/>
      <c r="AG34" s="31"/>
      <c r="AH34" s="32"/>
      <c r="AI34" s="303"/>
      <c r="AJ34" s="279"/>
      <c r="AK34" s="280"/>
      <c r="AL34" s="31"/>
      <c r="AM34" s="32"/>
      <c r="AN34" s="303"/>
      <c r="AO34" s="279"/>
      <c r="AP34" s="280"/>
      <c r="AQ34" s="31"/>
      <c r="AR34" s="32"/>
      <c r="AS34" s="303"/>
      <c r="AT34" s="279"/>
      <c r="AU34" s="280"/>
      <c r="AV34" s="31"/>
      <c r="AW34" s="32"/>
      <c r="AX34" s="303"/>
      <c r="AY34" s="279"/>
      <c r="AZ34" s="280"/>
      <c r="BA34" s="31"/>
      <c r="BB34" s="32"/>
      <c r="BC34" s="303"/>
      <c r="BD34" s="279"/>
      <c r="BE34" s="280"/>
      <c r="BF34" s="70"/>
      <c r="BG34" s="32"/>
      <c r="BH34" s="303"/>
      <c r="BI34" s="279"/>
      <c r="BJ34" s="280"/>
      <c r="BK34" s="31"/>
      <c r="BL34" s="32"/>
      <c r="BM34" s="303"/>
      <c r="BN34" s="279"/>
      <c r="BO34" s="280"/>
      <c r="BP34" s="31"/>
      <c r="BQ34" s="32"/>
      <c r="BR34" s="303"/>
      <c r="BS34" s="279"/>
      <c r="BT34" s="280"/>
      <c r="BU34" s="31"/>
      <c r="BV34" s="32"/>
      <c r="BW34" s="303"/>
      <c r="BX34" s="279"/>
      <c r="BY34" s="280"/>
      <c r="BZ34" s="31"/>
      <c r="CA34" s="32"/>
      <c r="CB34" s="303"/>
      <c r="CC34" s="279"/>
      <c r="CD34" s="280"/>
      <c r="CE34" s="31"/>
      <c r="CF34" s="32"/>
      <c r="CG34" s="303"/>
      <c r="CH34" s="279"/>
      <c r="CI34" s="280"/>
      <c r="CJ34" s="31"/>
      <c r="CK34" s="32"/>
      <c r="CL34" s="303"/>
      <c r="CM34" s="279"/>
      <c r="CN34" s="280"/>
      <c r="CO34" s="31"/>
      <c r="CP34" s="32"/>
      <c r="CQ34" s="303"/>
      <c r="CR34" s="279"/>
      <c r="CS34" s="280"/>
      <c r="CT34" s="31"/>
      <c r="CU34" s="32"/>
      <c r="CV34" s="303"/>
      <c r="CW34" s="279"/>
      <c r="CX34" s="280"/>
      <c r="CY34" s="31"/>
      <c r="CZ34" s="32"/>
      <c r="DA34" s="303"/>
      <c r="DB34" s="279"/>
      <c r="DC34" s="280"/>
      <c r="DD34" s="31"/>
      <c r="DE34" s="32"/>
      <c r="DF34" s="303"/>
      <c r="DG34" s="279"/>
      <c r="DH34" s="280"/>
      <c r="DI34" s="31"/>
      <c r="DJ34" s="32"/>
      <c r="DK34" s="303"/>
      <c r="DL34" s="279"/>
      <c r="DM34" s="280"/>
      <c r="DN34" s="31"/>
      <c r="DO34" s="32"/>
      <c r="DP34" s="303"/>
      <c r="DQ34" s="279"/>
      <c r="DR34" s="280"/>
      <c r="DS34" s="31"/>
      <c r="DT34" s="32"/>
      <c r="DU34" s="303"/>
      <c r="DV34" s="279"/>
      <c r="DW34" s="280"/>
      <c r="DX34" s="31"/>
      <c r="DY34" s="32"/>
      <c r="DZ34" s="303"/>
      <c r="EA34" s="346" t="e">
        <f>ROUND(EA33/EB33,3)</f>
        <v>#DIV/0!</v>
      </c>
      <c r="EB34" s="347">
        <f>ROUND((DU34+DP34+DK34+DF34+DA34+CV34+CQ34+CL34+CG34+CB34+BW34+BR34+BM34+BH34+BC34+AX34+AS34+AN34+AI34+AD34+Y34+T34+O34+J34),0)</f>
        <v>0</v>
      </c>
      <c r="EC34" s="349" t="e">
        <f>ROUND(EB34+EA34/10,4)</f>
        <v>#DIV/0!</v>
      </c>
      <c r="ED34" s="36"/>
      <c r="EE34" s="352" t="e">
        <f>EA34</f>
        <v>#DIV/0!</v>
      </c>
      <c r="EF34" s="353" t="e">
        <f>ROUND(EE33/EF33*1000,0)</f>
        <v>#DIV/0!</v>
      </c>
      <c r="EG34" s="354">
        <f>DV33+DQ33+DL33+DG33+DB33+CW33+CR33+CM33+CH33+CC33+BX33+BS33+BN33+BI33+BD33+AY33+AT33+AO33+AJ33+AE33+Z33+U33+P33+K33+F33</f>
        <v>0</v>
      </c>
      <c r="EH34" s="348" t="e">
        <f>ROUND(EF34+EE34/10,4)</f>
        <v>#DIV/0!</v>
      </c>
      <c r="EI34" s="36"/>
      <c r="EJ34" s="224"/>
      <c r="EK34" s="35"/>
      <c r="EL34" s="145"/>
      <c r="EM34" s="232">
        <v>14</v>
      </c>
      <c r="EO34" s="240"/>
      <c r="EP34" s="9"/>
      <c r="EQ34" s="9"/>
      <c r="ER34" s="9"/>
      <c r="ES34" s="212"/>
      <c r="ET34" s="128"/>
      <c r="EU34" s="37"/>
      <c r="EV34" s="124"/>
      <c r="EW34" s="224"/>
      <c r="EX34" s="35"/>
      <c r="EY34" s="145"/>
      <c r="FL34" t="s">
        <v>0</v>
      </c>
    </row>
    <row r="35" spans="1:155" ht="15.75" customHeight="1">
      <c r="A35" s="237">
        <v>15</v>
      </c>
      <c r="B35" s="64"/>
      <c r="C35" s="64"/>
      <c r="D35" s="64"/>
      <c r="F35" s="22"/>
      <c r="G35" s="23"/>
      <c r="H35" s="24"/>
      <c r="I35" s="25"/>
      <c r="J35" s="26"/>
      <c r="K35" s="22"/>
      <c r="L35" s="23"/>
      <c r="M35" s="24"/>
      <c r="N35" s="25"/>
      <c r="O35" s="26"/>
      <c r="P35" s="22"/>
      <c r="Q35" s="23"/>
      <c r="R35" s="24"/>
      <c r="S35" s="25"/>
      <c r="T35" s="26"/>
      <c r="U35" s="22"/>
      <c r="V35" s="23"/>
      <c r="W35" s="24"/>
      <c r="X35" s="25"/>
      <c r="Y35" s="26"/>
      <c r="Z35" s="22"/>
      <c r="AA35" s="23"/>
      <c r="AB35" s="24"/>
      <c r="AC35" s="25"/>
      <c r="AD35" s="26"/>
      <c r="AE35" s="22"/>
      <c r="AF35" s="23"/>
      <c r="AG35" s="24"/>
      <c r="AH35" s="25"/>
      <c r="AI35" s="26"/>
      <c r="AJ35" s="22"/>
      <c r="AK35" s="23"/>
      <c r="AL35" s="24"/>
      <c r="AM35" s="25"/>
      <c r="AN35" s="26"/>
      <c r="AO35" s="22"/>
      <c r="AP35" s="23"/>
      <c r="AQ35" s="24"/>
      <c r="AR35" s="25"/>
      <c r="AS35" s="26"/>
      <c r="AT35" s="22"/>
      <c r="AU35" s="23"/>
      <c r="AV35" s="24"/>
      <c r="AW35" s="25"/>
      <c r="AX35" s="26"/>
      <c r="AY35" s="22"/>
      <c r="AZ35" s="23"/>
      <c r="BA35" s="24"/>
      <c r="BB35" s="25"/>
      <c r="BC35" s="26"/>
      <c r="BD35" s="22"/>
      <c r="BE35" s="23"/>
      <c r="BF35" s="24"/>
      <c r="BG35" s="25"/>
      <c r="BH35" s="26"/>
      <c r="BI35" s="22"/>
      <c r="BJ35" s="23"/>
      <c r="BK35" s="24"/>
      <c r="BL35" s="25"/>
      <c r="BM35" s="26"/>
      <c r="BN35" s="22"/>
      <c r="BO35" s="23"/>
      <c r="BP35" s="24"/>
      <c r="BQ35" s="25"/>
      <c r="BR35" s="26"/>
      <c r="BS35" s="22"/>
      <c r="BT35" s="23"/>
      <c r="BU35" s="24"/>
      <c r="BV35" s="25"/>
      <c r="BW35" s="26"/>
      <c r="BX35" s="22"/>
      <c r="BY35" s="23"/>
      <c r="BZ35" s="24"/>
      <c r="CA35" s="25"/>
      <c r="CB35" s="26"/>
      <c r="CC35" s="22"/>
      <c r="CD35" s="23"/>
      <c r="CE35" s="24"/>
      <c r="CF35" s="25"/>
      <c r="CG35" s="26"/>
      <c r="CH35" s="22"/>
      <c r="CI35" s="23"/>
      <c r="CJ35" s="24"/>
      <c r="CK35" s="25"/>
      <c r="CL35" s="26"/>
      <c r="CM35" s="22"/>
      <c r="CN35" s="23"/>
      <c r="CO35" s="24"/>
      <c r="CP35" s="25"/>
      <c r="CQ35" s="26"/>
      <c r="CR35" s="22"/>
      <c r="CS35" s="23"/>
      <c r="CT35" s="24"/>
      <c r="CU35" s="25"/>
      <c r="CV35" s="26"/>
      <c r="CW35" s="22"/>
      <c r="CX35" s="23"/>
      <c r="CY35" s="24"/>
      <c r="CZ35" s="25"/>
      <c r="DA35" s="26"/>
      <c r="DB35" s="22"/>
      <c r="DC35" s="23"/>
      <c r="DD35" s="24"/>
      <c r="DE35" s="25"/>
      <c r="DF35" s="26"/>
      <c r="DG35" s="22"/>
      <c r="DH35" s="23"/>
      <c r="DI35" s="24"/>
      <c r="DJ35" s="25"/>
      <c r="DK35" s="26"/>
      <c r="DL35" s="22"/>
      <c r="DM35" s="23"/>
      <c r="DN35" s="24"/>
      <c r="DO35" s="25"/>
      <c r="DP35" s="26"/>
      <c r="DQ35" s="22"/>
      <c r="DR35" s="23"/>
      <c r="DS35" s="24"/>
      <c r="DT35" s="25"/>
      <c r="DU35" s="26"/>
      <c r="DV35" s="22"/>
      <c r="DW35" s="23"/>
      <c r="DX35" s="24"/>
      <c r="DY35" s="25"/>
      <c r="DZ35" s="26"/>
      <c r="EA35" s="343">
        <f>DT35+DS36+DR35+DO35+DN36+DM35+DJ35+DI36+DH35+DE35+DD36+DC35+CZ35+CY36+CX35+CU35+CT36+CS35+CP35+CO36+CN35+CK35+CJ36+CI35+CF35+CE36+CD35+CA35+BZ36+BY35+BV35+BU36+BT35+BQ35+BP36+BO35+BL35+BK36+BJ35+BG35+BF36+BE35+BB35+BA36+AZ35+AW35+AV36+AU35+AR35+AQ36+AP35+AM35+AL36+AK35+AH35+AG36+AF35+AC35+AB36+AA35+X35+W36+V35+S35+R36+Q35+N35+M36+L35+I35+H36+G35</f>
        <v>0</v>
      </c>
      <c r="EB35" s="344">
        <f>DU35+DT36+DS35+DP35+DO36+DN35+DK35+DJ36+DI35+DF35+DE36+DD35+DA35+CZ36+CY35+CV35+CU36+CT35+CQ35+CP36+CO35+CL35+CK36+CJ35+CG35+CF36+CE35+CB35+CA36+BZ35+BW35+BV36+BU35+BR35+BQ36+BP35+BM35+BL36+BK35+BH35+BG36+BF35+BC35+BB36+BA35+AX35+AW36+AV35+AS35+AR36+AQ35+AN35+AM36+AL35+AI35+AH36+AG35+AD35+AC36+AB35+Y35+X36+W35+T35+S36+R35+O35+N36+M35+J35+I36+H35</f>
        <v>0</v>
      </c>
      <c r="EC35" s="345" t="e">
        <f>ROUND(EB36+EA36/10,4)</f>
        <v>#DIV/0!</v>
      </c>
      <c r="ED35" s="29"/>
      <c r="EE35" s="343">
        <f>EB36</f>
        <v>0</v>
      </c>
      <c r="EF35" s="350">
        <f>EG36*$U$2</f>
        <v>0</v>
      </c>
      <c r="EG35" s="351">
        <f>EG36</f>
        <v>0</v>
      </c>
      <c r="EH35" s="345" t="e">
        <f>EH36</f>
        <v>#DIV/0!</v>
      </c>
      <c r="EI35" s="29"/>
      <c r="EJ35" s="139"/>
      <c r="EK35" s="44"/>
      <c r="EL35" s="209"/>
      <c r="EM35" s="232"/>
      <c r="EO35" s="237"/>
      <c r="EP35" s="64"/>
      <c r="EQ35" s="64"/>
      <c r="ER35" s="64"/>
      <c r="ET35" s="127"/>
      <c r="EU35" s="43"/>
      <c r="EV35" s="129"/>
      <c r="EW35" s="139"/>
      <c r="EX35" s="44"/>
      <c r="EY35" s="209"/>
    </row>
    <row r="36" spans="1:155" ht="15.75" customHeight="1" thickBot="1">
      <c r="A36" s="238">
        <v>15</v>
      </c>
      <c r="B36" s="9"/>
      <c r="C36" s="9"/>
      <c r="D36" s="9"/>
      <c r="E36" s="41"/>
      <c r="F36" s="279"/>
      <c r="G36" s="280"/>
      <c r="H36" s="70"/>
      <c r="I36" s="32"/>
      <c r="J36" s="303"/>
      <c r="K36" s="279"/>
      <c r="L36" s="280"/>
      <c r="M36" s="70"/>
      <c r="N36" s="32"/>
      <c r="O36" s="303"/>
      <c r="P36" s="279"/>
      <c r="Q36" s="280"/>
      <c r="R36" s="70"/>
      <c r="S36" s="32"/>
      <c r="T36" s="303"/>
      <c r="U36" s="279"/>
      <c r="V36" s="280"/>
      <c r="W36" s="70"/>
      <c r="X36" s="32"/>
      <c r="Y36" s="303"/>
      <c r="Z36" s="279"/>
      <c r="AA36" s="280"/>
      <c r="AB36" s="70"/>
      <c r="AC36" s="32"/>
      <c r="AD36" s="303"/>
      <c r="AE36" s="279"/>
      <c r="AF36" s="280"/>
      <c r="AG36" s="70"/>
      <c r="AH36" s="32"/>
      <c r="AI36" s="303"/>
      <c r="AJ36" s="279"/>
      <c r="AK36" s="280"/>
      <c r="AL36" s="70"/>
      <c r="AM36" s="32"/>
      <c r="AN36" s="303"/>
      <c r="AO36" s="279"/>
      <c r="AP36" s="280"/>
      <c r="AQ36" s="70"/>
      <c r="AR36" s="32"/>
      <c r="AS36" s="303"/>
      <c r="AT36" s="279"/>
      <c r="AU36" s="280"/>
      <c r="AV36" s="70"/>
      <c r="AW36" s="32"/>
      <c r="AX36" s="303"/>
      <c r="AY36" s="279"/>
      <c r="AZ36" s="280"/>
      <c r="BA36" s="70"/>
      <c r="BB36" s="32"/>
      <c r="BC36" s="303"/>
      <c r="BD36" s="279"/>
      <c r="BE36" s="280"/>
      <c r="BF36" s="70"/>
      <c r="BG36" s="32"/>
      <c r="BH36" s="303"/>
      <c r="BI36" s="279"/>
      <c r="BJ36" s="280"/>
      <c r="BK36" s="70"/>
      <c r="BL36" s="32"/>
      <c r="BM36" s="303"/>
      <c r="BN36" s="279"/>
      <c r="BO36" s="280"/>
      <c r="BP36" s="70"/>
      <c r="BQ36" s="32"/>
      <c r="BR36" s="303"/>
      <c r="BS36" s="279"/>
      <c r="BT36" s="280"/>
      <c r="BU36" s="70"/>
      <c r="BV36" s="32"/>
      <c r="BW36" s="303"/>
      <c r="BX36" s="279"/>
      <c r="BY36" s="280"/>
      <c r="BZ36" s="70"/>
      <c r="CA36" s="32"/>
      <c r="CB36" s="303"/>
      <c r="CC36" s="279"/>
      <c r="CD36" s="280"/>
      <c r="CE36" s="70"/>
      <c r="CF36" s="32"/>
      <c r="CG36" s="303"/>
      <c r="CH36" s="279"/>
      <c r="CI36" s="280"/>
      <c r="CJ36" s="70"/>
      <c r="CK36" s="32"/>
      <c r="CL36" s="303"/>
      <c r="CM36" s="279"/>
      <c r="CN36" s="280"/>
      <c r="CO36" s="70"/>
      <c r="CP36" s="32"/>
      <c r="CQ36" s="303"/>
      <c r="CR36" s="279"/>
      <c r="CS36" s="280"/>
      <c r="CT36" s="70"/>
      <c r="CU36" s="32"/>
      <c r="CV36" s="303"/>
      <c r="CW36" s="279"/>
      <c r="CX36" s="280"/>
      <c r="CY36" s="70"/>
      <c r="CZ36" s="32"/>
      <c r="DA36" s="303"/>
      <c r="DB36" s="279"/>
      <c r="DC36" s="280"/>
      <c r="DD36" s="70"/>
      <c r="DE36" s="32"/>
      <c r="DF36" s="303"/>
      <c r="DG36" s="279"/>
      <c r="DH36" s="280"/>
      <c r="DI36" s="70"/>
      <c r="DJ36" s="32"/>
      <c r="DK36" s="303"/>
      <c r="DL36" s="279"/>
      <c r="DM36" s="280"/>
      <c r="DN36" s="70"/>
      <c r="DO36" s="32"/>
      <c r="DP36" s="303"/>
      <c r="DQ36" s="279"/>
      <c r="DR36" s="280"/>
      <c r="DS36" s="70"/>
      <c r="DT36" s="32"/>
      <c r="DU36" s="303"/>
      <c r="DV36" s="279"/>
      <c r="DW36" s="280"/>
      <c r="DX36" s="70"/>
      <c r="DY36" s="32"/>
      <c r="DZ36" s="303"/>
      <c r="EA36" s="346" t="e">
        <f>ROUND(EA35/EB35,3)</f>
        <v>#DIV/0!</v>
      </c>
      <c r="EB36" s="347">
        <f>ROUND((DU36+DP36+DK36+DF36+DA36+CV36+CQ36+CL36+CG36+CB36+BW36+BR36+BM36+BH36+BC36+AX36+AS36+AN36+AI36+AD36+Y36+T36+O36+J36),0)</f>
        <v>0</v>
      </c>
      <c r="EC36" s="349" t="e">
        <f>ROUND(EB36+EA36/10,4)</f>
        <v>#DIV/0!</v>
      </c>
      <c r="ED36" s="36"/>
      <c r="EE36" s="352" t="e">
        <f>EA36</f>
        <v>#DIV/0!</v>
      </c>
      <c r="EF36" s="353" t="e">
        <f>ROUND(EE35/EF35*1000,0)</f>
        <v>#DIV/0!</v>
      </c>
      <c r="EG36" s="354">
        <f>DV35+DQ35+DL35+DG35+DB35+CW35+CR35+CM35+CH35+CC35+BX35+BS35+BN35+BI35+BD35+AY35+AT35+AO35+AJ35+AE35+Z35+U35+P35+K35+F35</f>
        <v>0</v>
      </c>
      <c r="EH36" s="348" t="e">
        <f>ROUND(EF36+EE36/10,4)</f>
        <v>#DIV/0!</v>
      </c>
      <c r="EI36" s="36"/>
      <c r="EJ36" s="140"/>
      <c r="EK36" s="35"/>
      <c r="EL36" s="145"/>
      <c r="EM36" s="232">
        <v>15</v>
      </c>
      <c r="EO36" s="238"/>
      <c r="EP36" s="9"/>
      <c r="EQ36" s="9"/>
      <c r="ER36" s="9"/>
      <c r="ES36" s="41"/>
      <c r="ET36" s="128"/>
      <c r="EU36" s="37"/>
      <c r="EV36" s="124"/>
      <c r="EW36" s="140"/>
      <c r="EX36" s="35"/>
      <c r="EY36" s="145"/>
    </row>
    <row r="37" spans="1:155" ht="15.75" customHeight="1">
      <c r="A37" s="237">
        <v>16</v>
      </c>
      <c r="B37" s="64"/>
      <c r="C37" s="64"/>
      <c r="D37" s="64"/>
      <c r="E37" s="1"/>
      <c r="F37" s="22"/>
      <c r="G37" s="23"/>
      <c r="H37" s="24"/>
      <c r="I37" s="25"/>
      <c r="J37" s="26"/>
      <c r="K37" s="22"/>
      <c r="L37" s="23"/>
      <c r="M37" s="24"/>
      <c r="N37" s="25"/>
      <c r="O37" s="26"/>
      <c r="P37" s="22"/>
      <c r="Q37" s="23"/>
      <c r="R37" s="24"/>
      <c r="S37" s="25"/>
      <c r="T37" s="26"/>
      <c r="U37" s="22"/>
      <c r="V37" s="23"/>
      <c r="W37" s="24"/>
      <c r="X37" s="25"/>
      <c r="Y37" s="26"/>
      <c r="Z37" s="22"/>
      <c r="AA37" s="23"/>
      <c r="AB37" s="24"/>
      <c r="AC37" s="25"/>
      <c r="AD37" s="26"/>
      <c r="AE37" s="22"/>
      <c r="AF37" s="23"/>
      <c r="AG37" s="24"/>
      <c r="AH37" s="25"/>
      <c r="AI37" s="26"/>
      <c r="AJ37" s="22"/>
      <c r="AK37" s="23"/>
      <c r="AL37" s="24"/>
      <c r="AM37" s="25"/>
      <c r="AN37" s="26"/>
      <c r="AO37" s="22"/>
      <c r="AP37" s="23"/>
      <c r="AQ37" s="24"/>
      <c r="AR37" s="25"/>
      <c r="AS37" s="26"/>
      <c r="AT37" s="22"/>
      <c r="AU37" s="23"/>
      <c r="AV37" s="24"/>
      <c r="AW37" s="25"/>
      <c r="AX37" s="26"/>
      <c r="AY37" s="22"/>
      <c r="AZ37" s="23"/>
      <c r="BA37" s="24"/>
      <c r="BB37" s="25"/>
      <c r="BC37" s="26"/>
      <c r="BD37" s="22"/>
      <c r="BE37" s="23"/>
      <c r="BF37" s="24"/>
      <c r="BG37" s="25"/>
      <c r="BH37" s="26"/>
      <c r="BI37" s="22"/>
      <c r="BJ37" s="23"/>
      <c r="BK37" s="24"/>
      <c r="BL37" s="25"/>
      <c r="BM37" s="26"/>
      <c r="BN37" s="22"/>
      <c r="BO37" s="23"/>
      <c r="BP37" s="24"/>
      <c r="BQ37" s="25"/>
      <c r="BR37" s="26"/>
      <c r="BS37" s="22"/>
      <c r="BT37" s="23"/>
      <c r="BU37" s="24"/>
      <c r="BV37" s="25"/>
      <c r="BW37" s="26"/>
      <c r="BX37" s="22"/>
      <c r="BY37" s="23"/>
      <c r="BZ37" s="24"/>
      <c r="CA37" s="25"/>
      <c r="CB37" s="26"/>
      <c r="CC37" s="22"/>
      <c r="CD37" s="23"/>
      <c r="CE37" s="24"/>
      <c r="CF37" s="25"/>
      <c r="CG37" s="26"/>
      <c r="CH37" s="22"/>
      <c r="CI37" s="23"/>
      <c r="CJ37" s="24"/>
      <c r="CK37" s="25"/>
      <c r="CL37" s="26"/>
      <c r="CM37" s="22"/>
      <c r="CN37" s="23"/>
      <c r="CO37" s="24"/>
      <c r="CP37" s="25"/>
      <c r="CQ37" s="26"/>
      <c r="CR37" s="22"/>
      <c r="CS37" s="23"/>
      <c r="CT37" s="24"/>
      <c r="CU37" s="25"/>
      <c r="CV37" s="26"/>
      <c r="CW37" s="22"/>
      <c r="CX37" s="23"/>
      <c r="CY37" s="24"/>
      <c r="CZ37" s="25"/>
      <c r="DA37" s="26"/>
      <c r="DB37" s="22"/>
      <c r="DC37" s="23"/>
      <c r="DD37" s="24"/>
      <c r="DE37" s="25"/>
      <c r="DF37" s="26"/>
      <c r="DG37" s="22"/>
      <c r="DH37" s="23"/>
      <c r="DI37" s="24"/>
      <c r="DJ37" s="25"/>
      <c r="DK37" s="26"/>
      <c r="DL37" s="22"/>
      <c r="DM37" s="23"/>
      <c r="DN37" s="24"/>
      <c r="DO37" s="25"/>
      <c r="DP37" s="26"/>
      <c r="DQ37" s="22"/>
      <c r="DR37" s="23"/>
      <c r="DS37" s="24"/>
      <c r="DT37" s="25"/>
      <c r="DU37" s="26"/>
      <c r="DV37" s="22"/>
      <c r="DW37" s="23"/>
      <c r="DX37" s="24"/>
      <c r="DY37" s="25"/>
      <c r="DZ37" s="26"/>
      <c r="EA37" s="343">
        <f>DT37+DS38+DR37+DO37+DN38+DM37+DJ37+DI38+DH37+DE37+DD38+DC37+CZ37+CY38+CX37+CU37+CT38+CS37+CP37+CO38+CN37+CK37+CJ38+CI37+CF37+CE38+CD37+CA37+BZ38+BY37+BV37+BU38+BT37+BQ37+BP38+BO37+BL37+BK38+BJ37+BG37+BF38+BE37+BB37+BA38+AZ37+AW37+AV38+AU37+AR37+AQ38+AP37+AM37+AL38+AK37+AH37+AG38+AF37+AC37+AB38+AA37+X37+W38+V37+S37+R38+Q37+N37+M38+L37+I37+H38+G37</f>
        <v>0</v>
      </c>
      <c r="EB37" s="344">
        <f>DU37+DT38+DS37+DP37+DO38+DN37+DK37+DJ38+DI37+DF37+DE38+DD37+DA37+CZ38+CY37+CV37+CU38+CT37+CQ37+CP38+CO37+CL37+CK38+CJ37+CG37+CF38+CE37+CB37+CA38+BZ37+BW37+BV38+BU37+BR37+BQ38+BP37+BM37+BL38+BK37+BH37+BG38+BF37+BC37+BB38+BA37+AX37+AW38+AV37+AS37+AR38+AQ37+AN37+AM38+AL37+AI37+AH38+AG37+AD37+AC38+AB37+Y37+X38+W37+T37+S38+R37+O37+N38+M37+J37+I38+H37</f>
        <v>0</v>
      </c>
      <c r="EC37" s="345" t="e">
        <f>ROUND(EB38+EA38/10,4)</f>
        <v>#DIV/0!</v>
      </c>
      <c r="ED37" s="29"/>
      <c r="EE37" s="343">
        <f>EB38</f>
        <v>0</v>
      </c>
      <c r="EF37" s="350">
        <f>EG38*$U$2</f>
        <v>0</v>
      </c>
      <c r="EG37" s="351">
        <f>EG38</f>
        <v>0</v>
      </c>
      <c r="EH37" s="345" t="e">
        <f>EH38</f>
        <v>#DIV/0!</v>
      </c>
      <c r="EI37" s="29"/>
      <c r="EJ37" s="139"/>
      <c r="EK37" s="44"/>
      <c r="EL37" s="209"/>
      <c r="EM37" s="232"/>
      <c r="EO37" s="237"/>
      <c r="EP37" s="64"/>
      <c r="EQ37" s="64"/>
      <c r="ER37" s="64"/>
      <c r="ES37" s="1"/>
      <c r="ET37" s="127"/>
      <c r="EU37" s="43"/>
      <c r="EV37" s="208"/>
      <c r="EW37" s="139"/>
      <c r="EX37" s="44"/>
      <c r="EY37" s="209"/>
    </row>
    <row r="38" spans="1:155" ht="15.75" customHeight="1" thickBot="1">
      <c r="A38" s="238">
        <v>16</v>
      </c>
      <c r="B38" s="9"/>
      <c r="C38" s="9"/>
      <c r="D38" s="9"/>
      <c r="E38" s="212"/>
      <c r="F38" s="279"/>
      <c r="G38" s="280"/>
      <c r="H38" s="31"/>
      <c r="I38" s="32"/>
      <c r="J38" s="303"/>
      <c r="K38" s="279"/>
      <c r="L38" s="280"/>
      <c r="M38" s="31"/>
      <c r="N38" s="32"/>
      <c r="O38" s="303"/>
      <c r="P38" s="279"/>
      <c r="Q38" s="280"/>
      <c r="R38" s="31"/>
      <c r="S38" s="32"/>
      <c r="T38" s="303"/>
      <c r="U38" s="279"/>
      <c r="V38" s="280"/>
      <c r="W38" s="31"/>
      <c r="X38" s="32"/>
      <c r="Y38" s="303"/>
      <c r="Z38" s="279"/>
      <c r="AA38" s="280"/>
      <c r="AB38" s="31"/>
      <c r="AC38" s="32"/>
      <c r="AD38" s="303"/>
      <c r="AE38" s="279"/>
      <c r="AF38" s="280"/>
      <c r="AG38" s="31"/>
      <c r="AH38" s="32"/>
      <c r="AI38" s="303"/>
      <c r="AJ38" s="279"/>
      <c r="AK38" s="280"/>
      <c r="AL38" s="31"/>
      <c r="AM38" s="32"/>
      <c r="AN38" s="303"/>
      <c r="AO38" s="279"/>
      <c r="AP38" s="280"/>
      <c r="AQ38" s="31"/>
      <c r="AR38" s="32"/>
      <c r="AS38" s="303"/>
      <c r="AT38" s="279"/>
      <c r="AU38" s="280"/>
      <c r="AV38" s="31"/>
      <c r="AW38" s="32"/>
      <c r="AX38" s="303"/>
      <c r="AY38" s="279"/>
      <c r="AZ38" s="280"/>
      <c r="BA38" s="31"/>
      <c r="BB38" s="32"/>
      <c r="BC38" s="303"/>
      <c r="BD38" s="279"/>
      <c r="BE38" s="280"/>
      <c r="BF38" s="70"/>
      <c r="BG38" s="32"/>
      <c r="BH38" s="303"/>
      <c r="BI38" s="279"/>
      <c r="BJ38" s="280"/>
      <c r="BK38" s="31"/>
      <c r="BL38" s="32"/>
      <c r="BM38" s="303"/>
      <c r="BN38" s="279"/>
      <c r="BO38" s="280"/>
      <c r="BP38" s="31"/>
      <c r="BQ38" s="32"/>
      <c r="BR38" s="303"/>
      <c r="BS38" s="279"/>
      <c r="BT38" s="280"/>
      <c r="BU38" s="31"/>
      <c r="BV38" s="32"/>
      <c r="BW38" s="303"/>
      <c r="BX38" s="279"/>
      <c r="BY38" s="280"/>
      <c r="BZ38" s="31"/>
      <c r="CA38" s="32"/>
      <c r="CB38" s="303"/>
      <c r="CC38" s="279"/>
      <c r="CD38" s="280"/>
      <c r="CE38" s="31"/>
      <c r="CF38" s="32"/>
      <c r="CG38" s="303"/>
      <c r="CH38" s="279"/>
      <c r="CI38" s="280"/>
      <c r="CJ38" s="31"/>
      <c r="CK38" s="32"/>
      <c r="CL38" s="303"/>
      <c r="CM38" s="279"/>
      <c r="CN38" s="280"/>
      <c r="CO38" s="31"/>
      <c r="CP38" s="32"/>
      <c r="CQ38" s="303"/>
      <c r="CR38" s="279"/>
      <c r="CS38" s="280"/>
      <c r="CT38" s="31"/>
      <c r="CU38" s="32"/>
      <c r="CV38" s="303"/>
      <c r="CW38" s="279"/>
      <c r="CX38" s="280"/>
      <c r="CY38" s="31"/>
      <c r="CZ38" s="32"/>
      <c r="DA38" s="303"/>
      <c r="DB38" s="279"/>
      <c r="DC38" s="280"/>
      <c r="DD38" s="31"/>
      <c r="DE38" s="32"/>
      <c r="DF38" s="303"/>
      <c r="DG38" s="279"/>
      <c r="DH38" s="280"/>
      <c r="DI38" s="31"/>
      <c r="DJ38" s="32"/>
      <c r="DK38" s="303"/>
      <c r="DL38" s="279"/>
      <c r="DM38" s="280"/>
      <c r="DN38" s="31"/>
      <c r="DO38" s="32"/>
      <c r="DP38" s="303"/>
      <c r="DQ38" s="279"/>
      <c r="DR38" s="280"/>
      <c r="DS38" s="31"/>
      <c r="DT38" s="32"/>
      <c r="DU38" s="303"/>
      <c r="DV38" s="279"/>
      <c r="DW38" s="280"/>
      <c r="DX38" s="31"/>
      <c r="DY38" s="32"/>
      <c r="DZ38" s="303"/>
      <c r="EA38" s="346" t="e">
        <f>ROUND(EA37/EB37,3)</f>
        <v>#DIV/0!</v>
      </c>
      <c r="EB38" s="347">
        <f>ROUND((DU38+DP38+DK38+DF38+DA38+CV38+CQ38+CL38+CG38+CB38+BW38+BR38+BM38+BH38+BC38+AX38+AS38+AN38+AI38+AD38+Y38+T38+O38+J38),0)</f>
        <v>0</v>
      </c>
      <c r="EC38" s="349" t="e">
        <f>ROUND(EB38+EA38/10,4)</f>
        <v>#DIV/0!</v>
      </c>
      <c r="ED38" s="36"/>
      <c r="EE38" s="352" t="e">
        <f>EA38</f>
        <v>#DIV/0!</v>
      </c>
      <c r="EF38" s="353" t="e">
        <f>ROUND(EE37/EF37*1000,0)</f>
        <v>#DIV/0!</v>
      </c>
      <c r="EG38" s="354">
        <f>DV37+DQ37+DL37+DG37+DB37+CW37+CR37+CM37+CH37+CC37+BX37+BS37+BN37+BI37+BD37+AY37+AT37+AO37+AJ37+AE37+Z37+U37+P37+K37+F37</f>
        <v>0</v>
      </c>
      <c r="EH38" s="348" t="e">
        <f>ROUND(EF38+EE38/10,4)</f>
        <v>#DIV/0!</v>
      </c>
      <c r="EI38" s="36"/>
      <c r="EJ38" s="140"/>
      <c r="EK38" s="35"/>
      <c r="EL38" s="145"/>
      <c r="EM38" s="232">
        <v>16</v>
      </c>
      <c r="EO38" s="238"/>
      <c r="EP38" s="9"/>
      <c r="EQ38" s="9"/>
      <c r="ER38" s="9"/>
      <c r="ES38" s="212"/>
      <c r="ET38" s="128"/>
      <c r="EU38" s="37"/>
      <c r="EV38" s="124"/>
      <c r="EW38" s="140"/>
      <c r="EX38" s="35"/>
      <c r="EY38" s="145"/>
    </row>
    <row r="39" spans="1:168" ht="15.75" customHeight="1">
      <c r="A39" s="237"/>
      <c r="B39" s="64"/>
      <c r="C39" s="64"/>
      <c r="D39" s="64"/>
      <c r="F39" s="22"/>
      <c r="G39" s="23"/>
      <c r="H39" s="24"/>
      <c r="I39" s="25"/>
      <c r="J39" s="26"/>
      <c r="K39" s="22"/>
      <c r="L39" s="23"/>
      <c r="M39" s="24"/>
      <c r="N39" s="25"/>
      <c r="O39" s="26"/>
      <c r="P39" s="22"/>
      <c r="Q39" s="23"/>
      <c r="R39" s="24"/>
      <c r="S39" s="25"/>
      <c r="T39" s="26"/>
      <c r="U39" s="22"/>
      <c r="V39" s="23"/>
      <c r="W39" s="24"/>
      <c r="X39" s="25"/>
      <c r="Y39" s="26"/>
      <c r="Z39" s="22"/>
      <c r="AA39" s="23"/>
      <c r="AB39" s="24"/>
      <c r="AC39" s="25"/>
      <c r="AD39" s="26"/>
      <c r="AE39" s="22"/>
      <c r="AF39" s="23"/>
      <c r="AG39" s="24"/>
      <c r="AH39" s="25"/>
      <c r="AI39" s="26"/>
      <c r="AJ39" s="22"/>
      <c r="AK39" s="23"/>
      <c r="AL39" s="24"/>
      <c r="AM39" s="25"/>
      <c r="AN39" s="26"/>
      <c r="AO39" s="22"/>
      <c r="AP39" s="23"/>
      <c r="AQ39" s="24"/>
      <c r="AR39" s="25"/>
      <c r="AS39" s="26"/>
      <c r="AT39" s="22"/>
      <c r="AU39" s="23"/>
      <c r="AV39" s="24"/>
      <c r="AW39" s="25"/>
      <c r="AX39" s="26"/>
      <c r="AY39" s="22"/>
      <c r="AZ39" s="23"/>
      <c r="BA39" s="24"/>
      <c r="BB39" s="25"/>
      <c r="BC39" s="26"/>
      <c r="BD39" s="22"/>
      <c r="BE39" s="23"/>
      <c r="BF39" s="24"/>
      <c r="BG39" s="25"/>
      <c r="BH39" s="26"/>
      <c r="BI39" s="22"/>
      <c r="BJ39" s="23"/>
      <c r="BK39" s="24"/>
      <c r="BL39" s="25"/>
      <c r="BM39" s="26"/>
      <c r="BN39" s="22"/>
      <c r="BO39" s="23"/>
      <c r="BP39" s="24"/>
      <c r="BQ39" s="25"/>
      <c r="BR39" s="26"/>
      <c r="BS39" s="22"/>
      <c r="BT39" s="23"/>
      <c r="BU39" s="24"/>
      <c r="BV39" s="25"/>
      <c r="BW39" s="26"/>
      <c r="BX39" s="22"/>
      <c r="BY39" s="23"/>
      <c r="BZ39" s="24"/>
      <c r="CA39" s="25"/>
      <c r="CB39" s="26"/>
      <c r="CC39" s="22"/>
      <c r="CD39" s="23"/>
      <c r="CE39" s="24"/>
      <c r="CF39" s="25"/>
      <c r="CG39" s="26"/>
      <c r="CH39" s="22"/>
      <c r="CI39" s="23"/>
      <c r="CJ39" s="24"/>
      <c r="CK39" s="25"/>
      <c r="CL39" s="26"/>
      <c r="CM39" s="22"/>
      <c r="CN39" s="23"/>
      <c r="CO39" s="24"/>
      <c r="CP39" s="25"/>
      <c r="CQ39" s="26"/>
      <c r="CR39" s="22"/>
      <c r="CS39" s="23"/>
      <c r="CT39" s="24"/>
      <c r="CU39" s="25"/>
      <c r="CV39" s="26"/>
      <c r="CW39" s="22"/>
      <c r="CX39" s="23"/>
      <c r="CY39" s="24"/>
      <c r="CZ39" s="25"/>
      <c r="DA39" s="26"/>
      <c r="DB39" s="22"/>
      <c r="DC39" s="23"/>
      <c r="DD39" s="24"/>
      <c r="DE39" s="25"/>
      <c r="DF39" s="26"/>
      <c r="DG39" s="22"/>
      <c r="DH39" s="23"/>
      <c r="DI39" s="24"/>
      <c r="DJ39" s="25"/>
      <c r="DK39" s="26"/>
      <c r="DL39" s="22"/>
      <c r="DM39" s="23"/>
      <c r="DN39" s="24"/>
      <c r="DO39" s="25"/>
      <c r="DP39" s="26"/>
      <c r="DQ39" s="22"/>
      <c r="DR39" s="23"/>
      <c r="DS39" s="24"/>
      <c r="DT39" s="25"/>
      <c r="DU39" s="26"/>
      <c r="DV39" s="22"/>
      <c r="DW39" s="23"/>
      <c r="DX39" s="24"/>
      <c r="DY39" s="25"/>
      <c r="DZ39" s="26"/>
      <c r="EA39" s="343">
        <f>DT39+DS40+DR39+DO39+DN40+DM39+DJ39+DI40+DH39+DE39+DD40+DC39+CZ39+CY40+CX39+CU39+CT40+CS39+CP39+CO40+CN39+CK39+CJ40+CI39+CF39+CE40+CD39+CA39+BZ40+BY39+BV39+BU40+BT39+BQ39+BP40+BO39+BL39+BK40+BJ39+BG39+BF40+BE39+BB39+BA40+AZ39+AW39+AV40+AU39+AR39+AQ40+AP39+AM39+AL40+AK39+AH39+AG40+AF39+AC39+AB40+AA39+X39+W40+V39+S39+R40+Q39+N39+M40+L39+I39+H40+G39</f>
        <v>0</v>
      </c>
      <c r="EB39" s="344">
        <f>DU39+DT40+DS39+DP39+DO40+DN39+DK39+DJ40+DI39+DF39+DE40+DD39+DA39+CZ40+CY39+CV39+CU40+CT39+CQ39+CP40+CO39+CL39+CK40+CJ39+CG39+CF40+CE39+CB39+CA40+BZ39+BW39+BV40+BU39+BR39+BQ40+BP39+BM39+BL40+BK39+BH39+BG40+BF39+BC39+BB40+BA39+AX39+AW40+AV39+AS39+AR40+AQ39+AN39+AM40+AL39+AI39+AH40+AG39+AD39+AC40+AB39+Y39+X40+W39+T39+S40+R39+O39+N40+M39+J39+I40+H39</f>
        <v>0</v>
      </c>
      <c r="EC39" s="345" t="e">
        <f>ROUND(EB40+EA40/10,4)</f>
        <v>#DIV/0!</v>
      </c>
      <c r="ED39" s="29"/>
      <c r="EE39" s="343">
        <f>EB40</f>
        <v>0</v>
      </c>
      <c r="EF39" s="350">
        <f>EG40*$U$2</f>
        <v>0</v>
      </c>
      <c r="EG39" s="351">
        <f>EG40</f>
        <v>0</v>
      </c>
      <c r="EH39" s="345" t="e">
        <f>EH40</f>
        <v>#DIV/0!</v>
      </c>
      <c r="EI39" s="29"/>
      <c r="EJ39" s="139"/>
      <c r="EK39" s="44"/>
      <c r="EL39" s="209"/>
      <c r="EM39" s="232"/>
      <c r="EO39" s="237"/>
      <c r="EP39" s="64"/>
      <c r="EQ39" s="64"/>
      <c r="ER39" s="64"/>
      <c r="ET39" s="127"/>
      <c r="EU39" s="44"/>
      <c r="EV39" s="208"/>
      <c r="EW39" s="139"/>
      <c r="EX39" s="44"/>
      <c r="EY39" s="209"/>
      <c r="FL39" t="s">
        <v>0</v>
      </c>
    </row>
    <row r="40" spans="1:155" ht="15.75" customHeight="1" thickBot="1">
      <c r="A40" s="238"/>
      <c r="B40" s="9"/>
      <c r="C40" s="9"/>
      <c r="D40" s="9"/>
      <c r="E40" s="41"/>
      <c r="F40" s="279"/>
      <c r="G40" s="280"/>
      <c r="H40" s="31"/>
      <c r="I40" s="32"/>
      <c r="J40" s="303"/>
      <c r="K40" s="279"/>
      <c r="L40" s="280"/>
      <c r="M40" s="31"/>
      <c r="N40" s="32"/>
      <c r="O40" s="303"/>
      <c r="P40" s="279"/>
      <c r="Q40" s="280"/>
      <c r="R40" s="31"/>
      <c r="S40" s="32"/>
      <c r="T40" s="303"/>
      <c r="U40" s="279"/>
      <c r="V40" s="280"/>
      <c r="W40" s="31"/>
      <c r="X40" s="32"/>
      <c r="Y40" s="303"/>
      <c r="Z40" s="279"/>
      <c r="AA40" s="280"/>
      <c r="AB40" s="31"/>
      <c r="AC40" s="32"/>
      <c r="AD40" s="303"/>
      <c r="AE40" s="279"/>
      <c r="AF40" s="280"/>
      <c r="AG40" s="31"/>
      <c r="AH40" s="32"/>
      <c r="AI40" s="303"/>
      <c r="AJ40" s="279"/>
      <c r="AK40" s="280"/>
      <c r="AL40" s="31"/>
      <c r="AM40" s="32"/>
      <c r="AN40" s="303"/>
      <c r="AO40" s="279"/>
      <c r="AP40" s="280"/>
      <c r="AQ40" s="31"/>
      <c r="AR40" s="32"/>
      <c r="AS40" s="303"/>
      <c r="AT40" s="279"/>
      <c r="AU40" s="280"/>
      <c r="AV40" s="31"/>
      <c r="AW40" s="32"/>
      <c r="AX40" s="303"/>
      <c r="AY40" s="279"/>
      <c r="AZ40" s="280"/>
      <c r="BA40" s="31"/>
      <c r="BB40" s="32"/>
      <c r="BC40" s="303"/>
      <c r="BD40" s="279"/>
      <c r="BE40" s="280"/>
      <c r="BF40" s="70"/>
      <c r="BG40" s="32"/>
      <c r="BH40" s="303"/>
      <c r="BI40" s="279"/>
      <c r="BJ40" s="280"/>
      <c r="BK40" s="31"/>
      <c r="BL40" s="32"/>
      <c r="BM40" s="303"/>
      <c r="BN40" s="279"/>
      <c r="BO40" s="280"/>
      <c r="BP40" s="31"/>
      <c r="BQ40" s="32"/>
      <c r="BR40" s="303"/>
      <c r="BS40" s="279"/>
      <c r="BT40" s="280"/>
      <c r="BU40" s="31"/>
      <c r="BV40" s="32"/>
      <c r="BW40" s="303"/>
      <c r="BX40" s="279"/>
      <c r="BY40" s="280"/>
      <c r="BZ40" s="31"/>
      <c r="CA40" s="32"/>
      <c r="CB40" s="303"/>
      <c r="CC40" s="279"/>
      <c r="CD40" s="280"/>
      <c r="CE40" s="31"/>
      <c r="CF40" s="32"/>
      <c r="CG40" s="303"/>
      <c r="CH40" s="279"/>
      <c r="CI40" s="280"/>
      <c r="CJ40" s="31"/>
      <c r="CK40" s="32"/>
      <c r="CL40" s="303"/>
      <c r="CM40" s="279"/>
      <c r="CN40" s="280"/>
      <c r="CO40" s="31"/>
      <c r="CP40" s="32"/>
      <c r="CQ40" s="303"/>
      <c r="CR40" s="279"/>
      <c r="CS40" s="280"/>
      <c r="CT40" s="31"/>
      <c r="CU40" s="32"/>
      <c r="CV40" s="303"/>
      <c r="CW40" s="279"/>
      <c r="CX40" s="280"/>
      <c r="CY40" s="31"/>
      <c r="CZ40" s="32"/>
      <c r="DA40" s="303"/>
      <c r="DB40" s="279"/>
      <c r="DC40" s="280"/>
      <c r="DD40" s="31"/>
      <c r="DE40" s="32"/>
      <c r="DF40" s="303"/>
      <c r="DG40" s="279"/>
      <c r="DH40" s="280"/>
      <c r="DI40" s="31"/>
      <c r="DJ40" s="32"/>
      <c r="DK40" s="303"/>
      <c r="DL40" s="279"/>
      <c r="DM40" s="280"/>
      <c r="DN40" s="31"/>
      <c r="DO40" s="32"/>
      <c r="DP40" s="303"/>
      <c r="DQ40" s="279"/>
      <c r="DR40" s="280"/>
      <c r="DS40" s="31"/>
      <c r="DT40" s="32"/>
      <c r="DU40" s="303"/>
      <c r="DV40" s="279"/>
      <c r="DW40" s="280"/>
      <c r="DX40" s="31"/>
      <c r="DY40" s="32"/>
      <c r="DZ40" s="303"/>
      <c r="EA40" s="346" t="e">
        <f>ROUND(EA39/EB39,3)</f>
        <v>#DIV/0!</v>
      </c>
      <c r="EB40" s="347">
        <f>ROUND((DU40+DP40+DK40+DF40+DA40+CV40+CQ40+CL40+CG40+CB40+BW40+BR40+BM40+BH40+BC40+AX40+AS40+AN40+AI40+AD40+Y40+T40+O40+J40),0)</f>
        <v>0</v>
      </c>
      <c r="EC40" s="349" t="e">
        <f>ROUND(EB40+EA40/10,4)</f>
        <v>#DIV/0!</v>
      </c>
      <c r="ED40" s="36"/>
      <c r="EE40" s="352" t="e">
        <f>EA40</f>
        <v>#DIV/0!</v>
      </c>
      <c r="EF40" s="353" t="e">
        <f>ROUND(EE39/EF39*1000,0)</f>
        <v>#DIV/0!</v>
      </c>
      <c r="EG40" s="354">
        <f>DV39+DQ39+DL39+DG39+DB39+CW39+CR39+CM39+CH39+CC39+BX39+BS39+BN39+BI39+BD39+AY39+AT39+AO39+AJ39+AE39+Z39+U39+P39+K39+F39</f>
        <v>0</v>
      </c>
      <c r="EH40" s="348" t="e">
        <f>ROUND(EF40+EE40/10,4)</f>
        <v>#DIV/0!</v>
      </c>
      <c r="EI40" s="36"/>
      <c r="EJ40" s="140"/>
      <c r="EK40" s="35"/>
      <c r="EL40" s="145"/>
      <c r="EM40" s="232"/>
      <c r="EO40" s="238"/>
      <c r="EP40" s="9"/>
      <c r="EQ40" s="9"/>
      <c r="ER40" s="9"/>
      <c r="ES40" s="41"/>
      <c r="ET40" s="128"/>
      <c r="EU40" s="35"/>
      <c r="EV40" s="124"/>
      <c r="EW40" s="140"/>
      <c r="EX40" s="35"/>
      <c r="EY40" s="145"/>
    </row>
    <row r="41" spans="1:155" ht="15.75" customHeight="1">
      <c r="A41" s="237"/>
      <c r="B41" s="64"/>
      <c r="C41" s="64"/>
      <c r="D41" s="64"/>
      <c r="F41" s="22"/>
      <c r="G41" s="23"/>
      <c r="H41" s="24"/>
      <c r="I41" s="25"/>
      <c r="J41" s="26"/>
      <c r="K41" s="22"/>
      <c r="L41" s="23"/>
      <c r="M41" s="24"/>
      <c r="N41" s="25"/>
      <c r="O41" s="26"/>
      <c r="P41" s="22"/>
      <c r="Q41" s="23"/>
      <c r="R41" s="24"/>
      <c r="S41" s="25"/>
      <c r="T41" s="26"/>
      <c r="U41" s="22"/>
      <c r="V41" s="23"/>
      <c r="W41" s="24"/>
      <c r="X41" s="25"/>
      <c r="Y41" s="26"/>
      <c r="Z41" s="22"/>
      <c r="AA41" s="23"/>
      <c r="AB41" s="24"/>
      <c r="AC41" s="25"/>
      <c r="AD41" s="26"/>
      <c r="AE41" s="22"/>
      <c r="AF41" s="23"/>
      <c r="AG41" s="24"/>
      <c r="AH41" s="25"/>
      <c r="AI41" s="26"/>
      <c r="AJ41" s="22"/>
      <c r="AK41" s="23"/>
      <c r="AL41" s="24"/>
      <c r="AM41" s="25"/>
      <c r="AN41" s="26"/>
      <c r="AO41" s="22"/>
      <c r="AP41" s="23"/>
      <c r="AQ41" s="24"/>
      <c r="AR41" s="25"/>
      <c r="AS41" s="26"/>
      <c r="AT41" s="22"/>
      <c r="AU41" s="23"/>
      <c r="AV41" s="24"/>
      <c r="AW41" s="25"/>
      <c r="AX41" s="26"/>
      <c r="AY41" s="22"/>
      <c r="AZ41" s="23"/>
      <c r="BA41" s="24"/>
      <c r="BB41" s="25"/>
      <c r="BC41" s="26"/>
      <c r="BD41" s="22"/>
      <c r="BE41" s="23"/>
      <c r="BF41" s="24"/>
      <c r="BG41" s="25"/>
      <c r="BH41" s="26"/>
      <c r="BI41" s="22"/>
      <c r="BJ41" s="23"/>
      <c r="BK41" s="24"/>
      <c r="BL41" s="25"/>
      <c r="BM41" s="26"/>
      <c r="BN41" s="22"/>
      <c r="BO41" s="23"/>
      <c r="BP41" s="24"/>
      <c r="BQ41" s="25"/>
      <c r="BR41" s="26"/>
      <c r="BS41" s="22"/>
      <c r="BT41" s="23"/>
      <c r="BU41" s="24"/>
      <c r="BV41" s="25"/>
      <c r="BW41" s="26"/>
      <c r="BX41" s="22"/>
      <c r="BY41" s="23"/>
      <c r="BZ41" s="24"/>
      <c r="CA41" s="25"/>
      <c r="CB41" s="26"/>
      <c r="CC41" s="22"/>
      <c r="CD41" s="23"/>
      <c r="CE41" s="24"/>
      <c r="CF41" s="25"/>
      <c r="CG41" s="26"/>
      <c r="CH41" s="22"/>
      <c r="CI41" s="23"/>
      <c r="CJ41" s="24"/>
      <c r="CK41" s="25"/>
      <c r="CL41" s="26"/>
      <c r="CM41" s="22"/>
      <c r="CN41" s="23"/>
      <c r="CO41" s="24"/>
      <c r="CP41" s="25"/>
      <c r="CQ41" s="26"/>
      <c r="CR41" s="22"/>
      <c r="CS41" s="23"/>
      <c r="CT41" s="24"/>
      <c r="CU41" s="25"/>
      <c r="CV41" s="26"/>
      <c r="CW41" s="22"/>
      <c r="CX41" s="23"/>
      <c r="CY41" s="24"/>
      <c r="CZ41" s="25"/>
      <c r="DA41" s="26"/>
      <c r="DB41" s="22"/>
      <c r="DC41" s="23"/>
      <c r="DD41" s="24"/>
      <c r="DE41" s="25"/>
      <c r="DF41" s="26"/>
      <c r="DG41" s="22"/>
      <c r="DH41" s="23"/>
      <c r="DI41" s="24"/>
      <c r="DJ41" s="25"/>
      <c r="DK41" s="26"/>
      <c r="DL41" s="22"/>
      <c r="DM41" s="23"/>
      <c r="DN41" s="24"/>
      <c r="DO41" s="25"/>
      <c r="DP41" s="26"/>
      <c r="DQ41" s="22"/>
      <c r="DR41" s="23"/>
      <c r="DS41" s="24"/>
      <c r="DT41" s="25"/>
      <c r="DU41" s="26"/>
      <c r="DV41" s="22"/>
      <c r="DW41" s="23"/>
      <c r="DX41" s="24"/>
      <c r="DY41" s="25"/>
      <c r="DZ41" s="26"/>
      <c r="EA41" s="343">
        <f>DT41+DS42+DR41+DO41+DN42+DM41+DJ41+DI42+DH41+DE41+DD42+DC41+CZ41+CY42+CX41+CU41+CT42+CS41+CP41+CO42+CN41+CK41+CJ42+CI41+CF41+CE42+CD41+CA41+BZ42+BY41+BV41+BU42+BT41+BQ41+BP42+BO41+BL41+BK42+BJ41+BG41+BF42+BE41+BB41+BA42+AZ41+AW41+AV42+AU41+AR41+AQ42+AP41+AM41+AL42+AK41+AH41+AG42+AF41+AC41+AB42+AA41+X41+W42+V41+S41+R42+Q41+N41+M42+L41+I41+H42+G41</f>
        <v>0</v>
      </c>
      <c r="EB41" s="344">
        <f>DU41+DT42+DS41+DP41+DO42+DN41+DK41+DJ42+DI41+DF41+DE42+DD41+DA41+CZ42+CY41+CV41+CU42+CT41+CQ41+CP42+CO41+CL41+CK42+CJ41+CG41+CF42+CE41+CB41+CA42+BZ41+BW41+BV42+BU41+BR41+BQ42+BP41+BM41+BL42+BK41+BH41+BG42+BF41+BC41+BB42+BA41+AX41+AW42+AV41+AS41+AR42+AQ41+AN41+AM42+AL41+AI41+AH42+AG41+AD41+AC42+AB41+Y41+X42+W41+T41+S42+R41+O41+N42+M41+J41+I42+H41</f>
        <v>0</v>
      </c>
      <c r="EC41" s="345" t="e">
        <f>ROUND(EB42+EA42/10,4)</f>
        <v>#DIV/0!</v>
      </c>
      <c r="ED41" s="29"/>
      <c r="EE41" s="343">
        <f>EB42</f>
        <v>0</v>
      </c>
      <c r="EF41" s="350">
        <f>EG42*$U$2</f>
        <v>0</v>
      </c>
      <c r="EG41" s="351">
        <f>EG42</f>
        <v>0</v>
      </c>
      <c r="EH41" s="345" t="e">
        <f>EH42</f>
        <v>#DIV/0!</v>
      </c>
      <c r="EI41" s="29"/>
      <c r="EJ41" s="139"/>
      <c r="EK41" s="44"/>
      <c r="EL41" s="209"/>
      <c r="EM41" s="232"/>
      <c r="EO41" s="237"/>
      <c r="EP41" s="64"/>
      <c r="EQ41" s="64"/>
      <c r="ER41" s="64"/>
      <c r="ET41" s="127"/>
      <c r="EU41" s="44"/>
      <c r="EV41" s="208"/>
      <c r="EW41" s="139"/>
      <c r="EX41" s="44"/>
      <c r="EY41" s="209"/>
    </row>
    <row r="42" spans="1:168" ht="15.75" customHeight="1" thickBot="1">
      <c r="A42" s="238"/>
      <c r="B42" s="9"/>
      <c r="C42" s="9"/>
      <c r="D42" s="9"/>
      <c r="E42" s="9"/>
      <c r="F42" s="279"/>
      <c r="G42" s="280"/>
      <c r="H42" s="31"/>
      <c r="I42" s="32"/>
      <c r="J42" s="303"/>
      <c r="K42" s="279"/>
      <c r="L42" s="280"/>
      <c r="M42" s="31"/>
      <c r="N42" s="32"/>
      <c r="O42" s="303"/>
      <c r="P42" s="279"/>
      <c r="Q42" s="280"/>
      <c r="R42" s="31"/>
      <c r="S42" s="32"/>
      <c r="T42" s="303"/>
      <c r="U42" s="279"/>
      <c r="V42" s="280"/>
      <c r="W42" s="31"/>
      <c r="X42" s="32"/>
      <c r="Y42" s="303"/>
      <c r="Z42" s="279"/>
      <c r="AA42" s="280"/>
      <c r="AB42" s="31"/>
      <c r="AC42" s="32"/>
      <c r="AD42" s="303"/>
      <c r="AE42" s="279"/>
      <c r="AF42" s="280"/>
      <c r="AG42" s="31"/>
      <c r="AH42" s="32"/>
      <c r="AI42" s="303"/>
      <c r="AJ42" s="279"/>
      <c r="AK42" s="280"/>
      <c r="AL42" s="31"/>
      <c r="AM42" s="32"/>
      <c r="AN42" s="303"/>
      <c r="AO42" s="279"/>
      <c r="AP42" s="280"/>
      <c r="AQ42" s="31"/>
      <c r="AR42" s="32"/>
      <c r="AS42" s="303"/>
      <c r="AT42" s="279"/>
      <c r="AU42" s="280"/>
      <c r="AV42" s="31"/>
      <c r="AW42" s="32"/>
      <c r="AX42" s="303"/>
      <c r="AY42" s="279"/>
      <c r="AZ42" s="280"/>
      <c r="BA42" s="31"/>
      <c r="BB42" s="32"/>
      <c r="BC42" s="303"/>
      <c r="BD42" s="279"/>
      <c r="BE42" s="280"/>
      <c r="BF42" s="70"/>
      <c r="BG42" s="32"/>
      <c r="BH42" s="303"/>
      <c r="BI42" s="279"/>
      <c r="BJ42" s="280"/>
      <c r="BK42" s="31"/>
      <c r="BL42" s="32"/>
      <c r="BM42" s="303"/>
      <c r="BN42" s="279"/>
      <c r="BO42" s="280"/>
      <c r="BP42" s="31"/>
      <c r="BQ42" s="32"/>
      <c r="BR42" s="303"/>
      <c r="BS42" s="279"/>
      <c r="BT42" s="280"/>
      <c r="BU42" s="31"/>
      <c r="BV42" s="32"/>
      <c r="BW42" s="303"/>
      <c r="BX42" s="279"/>
      <c r="BY42" s="280"/>
      <c r="BZ42" s="31"/>
      <c r="CA42" s="32"/>
      <c r="CB42" s="303"/>
      <c r="CC42" s="279"/>
      <c r="CD42" s="280"/>
      <c r="CE42" s="31"/>
      <c r="CF42" s="32"/>
      <c r="CG42" s="303"/>
      <c r="CH42" s="279"/>
      <c r="CI42" s="280"/>
      <c r="CJ42" s="31"/>
      <c r="CK42" s="32"/>
      <c r="CL42" s="303"/>
      <c r="CM42" s="279"/>
      <c r="CN42" s="280"/>
      <c r="CO42" s="31"/>
      <c r="CP42" s="32"/>
      <c r="CQ42" s="303"/>
      <c r="CR42" s="279"/>
      <c r="CS42" s="280"/>
      <c r="CT42" s="31"/>
      <c r="CU42" s="32"/>
      <c r="CV42" s="303"/>
      <c r="CW42" s="279"/>
      <c r="CX42" s="280"/>
      <c r="CY42" s="31"/>
      <c r="CZ42" s="32"/>
      <c r="DA42" s="303"/>
      <c r="DB42" s="279"/>
      <c r="DC42" s="280"/>
      <c r="DD42" s="31"/>
      <c r="DE42" s="32"/>
      <c r="DF42" s="303"/>
      <c r="DG42" s="279"/>
      <c r="DH42" s="280"/>
      <c r="DI42" s="31"/>
      <c r="DJ42" s="32"/>
      <c r="DK42" s="303"/>
      <c r="DL42" s="279"/>
      <c r="DM42" s="280"/>
      <c r="DN42" s="31"/>
      <c r="DO42" s="32"/>
      <c r="DP42" s="303"/>
      <c r="DQ42" s="279"/>
      <c r="DR42" s="280"/>
      <c r="DS42" s="31"/>
      <c r="DT42" s="32"/>
      <c r="DU42" s="303"/>
      <c r="DV42" s="279"/>
      <c r="DW42" s="280"/>
      <c r="DX42" s="31"/>
      <c r="DY42" s="32"/>
      <c r="DZ42" s="303"/>
      <c r="EA42" s="346" t="e">
        <f>ROUND(EA41/EB41,3)</f>
        <v>#DIV/0!</v>
      </c>
      <c r="EB42" s="347">
        <f>ROUND((DU42+DP42+DK42+DF42+DA42+CV42+CQ42+CL42+CG42+CB42+BW42+BR42+BM42+BH42+BC42+AX42+AS42+AN42+AI42+AD42+Y42+T42+O42+J42),0)</f>
        <v>0</v>
      </c>
      <c r="EC42" s="349" t="e">
        <f>ROUND(EB42+EA42/10,4)</f>
        <v>#DIV/0!</v>
      </c>
      <c r="ED42" s="36"/>
      <c r="EE42" s="352" t="e">
        <f>EA42</f>
        <v>#DIV/0!</v>
      </c>
      <c r="EF42" s="353" t="e">
        <f>ROUND(EE41/EF41*1000,0)</f>
        <v>#DIV/0!</v>
      </c>
      <c r="EG42" s="354">
        <f>DV41+DQ41+DL41+DG41+DB41+CW41+CR41+CM41+CH41+CC41+BX41+BS41+BN41+BI41+BD41+AY41+AT41+AO41+AJ41+AE41+Z41+U41+P41+K41+F41</f>
        <v>0</v>
      </c>
      <c r="EH42" s="348" t="e">
        <f>ROUND(EF42+EE42/10,4)</f>
        <v>#DIV/0!</v>
      </c>
      <c r="EI42" s="36"/>
      <c r="EJ42" s="140"/>
      <c r="EK42" s="35"/>
      <c r="EL42" s="145"/>
      <c r="EM42" s="232"/>
      <c r="EO42" s="238"/>
      <c r="EP42" s="9"/>
      <c r="EQ42" s="9"/>
      <c r="ER42" s="9"/>
      <c r="ES42" s="9"/>
      <c r="ET42" s="128"/>
      <c r="EU42" s="35"/>
      <c r="EV42" s="124"/>
      <c r="EW42" s="140"/>
      <c r="EX42" s="35"/>
      <c r="EY42" s="145"/>
      <c r="FL42" t="s">
        <v>0</v>
      </c>
    </row>
    <row r="43" spans="1:155" ht="15.75" customHeight="1">
      <c r="A43" s="237"/>
      <c r="B43" s="64"/>
      <c r="C43" s="64"/>
      <c r="D43" s="64"/>
      <c r="F43" s="22"/>
      <c r="G43" s="23"/>
      <c r="H43" s="24"/>
      <c r="I43" s="25"/>
      <c r="J43" s="26"/>
      <c r="K43" s="22"/>
      <c r="L43" s="23"/>
      <c r="M43" s="24"/>
      <c r="N43" s="25"/>
      <c r="O43" s="26"/>
      <c r="P43" s="22"/>
      <c r="Q43" s="23"/>
      <c r="R43" s="24"/>
      <c r="S43" s="25"/>
      <c r="T43" s="26"/>
      <c r="U43" s="22"/>
      <c r="V43" s="23"/>
      <c r="W43" s="24"/>
      <c r="X43" s="25"/>
      <c r="Y43" s="26"/>
      <c r="Z43" s="22"/>
      <c r="AA43" s="23"/>
      <c r="AB43" s="24"/>
      <c r="AC43" s="25"/>
      <c r="AD43" s="26"/>
      <c r="AE43" s="22"/>
      <c r="AF43" s="23"/>
      <c r="AG43" s="24"/>
      <c r="AH43" s="25"/>
      <c r="AI43" s="26"/>
      <c r="AJ43" s="22"/>
      <c r="AK43" s="23"/>
      <c r="AL43" s="24"/>
      <c r="AM43" s="25"/>
      <c r="AN43" s="26"/>
      <c r="AO43" s="22"/>
      <c r="AP43" s="23"/>
      <c r="AQ43" s="24"/>
      <c r="AR43" s="25"/>
      <c r="AS43" s="26"/>
      <c r="AT43" s="22"/>
      <c r="AU43" s="23"/>
      <c r="AV43" s="24"/>
      <c r="AW43" s="25"/>
      <c r="AX43" s="26"/>
      <c r="AY43" s="22"/>
      <c r="AZ43" s="23"/>
      <c r="BA43" s="24"/>
      <c r="BB43" s="25"/>
      <c r="BC43" s="26"/>
      <c r="BD43" s="22"/>
      <c r="BE43" s="23"/>
      <c r="BF43" s="24"/>
      <c r="BG43" s="25"/>
      <c r="BH43" s="26"/>
      <c r="BI43" s="22"/>
      <c r="BJ43" s="23"/>
      <c r="BK43" s="24"/>
      <c r="BL43" s="25"/>
      <c r="BM43" s="26"/>
      <c r="BN43" s="22"/>
      <c r="BO43" s="23"/>
      <c r="BP43" s="24"/>
      <c r="BQ43" s="25"/>
      <c r="BR43" s="26"/>
      <c r="BS43" s="22"/>
      <c r="BT43" s="23"/>
      <c r="BU43" s="24"/>
      <c r="BV43" s="25"/>
      <c r="BW43" s="26"/>
      <c r="BX43" s="22"/>
      <c r="BY43" s="23"/>
      <c r="BZ43" s="24"/>
      <c r="CA43" s="25"/>
      <c r="CB43" s="26"/>
      <c r="CC43" s="22"/>
      <c r="CD43" s="23"/>
      <c r="CE43" s="24"/>
      <c r="CF43" s="25"/>
      <c r="CG43" s="26"/>
      <c r="CH43" s="22"/>
      <c r="CI43" s="23"/>
      <c r="CJ43" s="24"/>
      <c r="CK43" s="25"/>
      <c r="CL43" s="26"/>
      <c r="CM43" s="22"/>
      <c r="CN43" s="23"/>
      <c r="CO43" s="24"/>
      <c r="CP43" s="25"/>
      <c r="CQ43" s="26"/>
      <c r="CR43" s="22"/>
      <c r="CS43" s="23"/>
      <c r="CT43" s="24"/>
      <c r="CU43" s="25"/>
      <c r="CV43" s="26"/>
      <c r="CW43" s="22"/>
      <c r="CX43" s="23"/>
      <c r="CY43" s="24"/>
      <c r="CZ43" s="25"/>
      <c r="DA43" s="26"/>
      <c r="DB43" s="22"/>
      <c r="DC43" s="23"/>
      <c r="DD43" s="24"/>
      <c r="DE43" s="25"/>
      <c r="DF43" s="26"/>
      <c r="DG43" s="22"/>
      <c r="DH43" s="23"/>
      <c r="DI43" s="24"/>
      <c r="DJ43" s="25"/>
      <c r="DK43" s="26"/>
      <c r="DL43" s="22"/>
      <c r="DM43" s="23"/>
      <c r="DN43" s="24"/>
      <c r="DO43" s="25"/>
      <c r="DP43" s="26"/>
      <c r="DQ43" s="22"/>
      <c r="DR43" s="23"/>
      <c r="DS43" s="24"/>
      <c r="DT43" s="25"/>
      <c r="DU43" s="26"/>
      <c r="DV43" s="22"/>
      <c r="DW43" s="23"/>
      <c r="DX43" s="24"/>
      <c r="DY43" s="25"/>
      <c r="DZ43" s="26"/>
      <c r="EA43" s="343">
        <f>DT43+DS44+DR43+DO43+DN44+DM43+DJ43+DI44+DH43+DE43+DD44+DC43+CZ43+CY44+CX43+CU43+CT44+CS43+CP43+CO44+CN43+CK43+CJ44+CI43+CF43+CE44+CD43+CA43+BZ44+BY43+BV43+BU44+BT43+BQ43+BP44+BO43+BL43+BK44+BJ43+BG43+BF44+BE43+BB43+BA44+AZ43+AW43+AV44+AU43+AR43+AQ44+AP43+AM43+AL44+AK43+AH43+AG44+AF43+AC43+AB44+AA43+X43+W44+V43+S43+R44+Q43+N43+M44+L43+I43+H44+G43</f>
        <v>0</v>
      </c>
      <c r="EB43" s="344">
        <f>DU43+DT44+DS43+DP43+DO44+DN43+DK43+DJ44+DI43+DF43+DE44+DD43+DA43+CZ44+CY43+CV43+CU44+CT43+CQ43+CP44+CO43+CL43+CK44+CJ43+CG43+CF44+CE43+CB43+CA44+BZ43+BW43+BV44+BU43+BR43+BQ44+BP43+BM43+BL44+BK43+BH43+BG44+BF43+BC43+BB44+BA43+AX43+AW44+AV43+AS43+AR44+AQ43+AN43+AM44+AL43+AI43+AH44+AG43+AD43+AC44+AB43+Y43+X44+W43+T43+S44+R43+O43+N44+M43+J43+I44+H43</f>
        <v>0</v>
      </c>
      <c r="EC43" s="345" t="e">
        <f>ROUND(EB44+EA44/10,4)</f>
        <v>#DIV/0!</v>
      </c>
      <c r="ED43" s="29"/>
      <c r="EE43" s="343">
        <f>EB44</f>
        <v>0</v>
      </c>
      <c r="EF43" s="350">
        <f>EG44*$U$2</f>
        <v>0</v>
      </c>
      <c r="EG43" s="351">
        <f>EG44</f>
        <v>0</v>
      </c>
      <c r="EH43" s="345" t="e">
        <f>EH44</f>
        <v>#DIV/0!</v>
      </c>
      <c r="EI43" s="29"/>
      <c r="EJ43" s="139"/>
      <c r="EK43" s="44"/>
      <c r="EL43" s="209"/>
      <c r="EM43" s="232"/>
      <c r="EO43" s="237"/>
      <c r="EP43" s="64"/>
      <c r="EQ43" s="64"/>
      <c r="ER43" s="64"/>
      <c r="ET43" s="127"/>
      <c r="EU43" s="44"/>
      <c r="EV43" s="208"/>
      <c r="EW43" s="139"/>
      <c r="EX43" s="44"/>
      <c r="EY43" s="209"/>
    </row>
    <row r="44" spans="1:155" ht="15.75" customHeight="1" thickBot="1">
      <c r="A44" s="238"/>
      <c r="B44" s="9"/>
      <c r="C44" s="9"/>
      <c r="D44" s="9"/>
      <c r="E44" s="41"/>
      <c r="F44" s="279"/>
      <c r="G44" s="280"/>
      <c r="H44" s="31"/>
      <c r="I44" s="32"/>
      <c r="J44" s="303"/>
      <c r="K44" s="279"/>
      <c r="L44" s="280"/>
      <c r="M44" s="31"/>
      <c r="N44" s="32"/>
      <c r="O44" s="303"/>
      <c r="P44" s="279"/>
      <c r="Q44" s="280"/>
      <c r="R44" s="31"/>
      <c r="S44" s="32"/>
      <c r="T44" s="303"/>
      <c r="U44" s="279"/>
      <c r="V44" s="280"/>
      <c r="W44" s="31"/>
      <c r="X44" s="32"/>
      <c r="Y44" s="303"/>
      <c r="Z44" s="279"/>
      <c r="AA44" s="280"/>
      <c r="AB44" s="31"/>
      <c r="AC44" s="32"/>
      <c r="AD44" s="303"/>
      <c r="AE44" s="279"/>
      <c r="AF44" s="280"/>
      <c r="AG44" s="31"/>
      <c r="AH44" s="32"/>
      <c r="AI44" s="303"/>
      <c r="AJ44" s="279"/>
      <c r="AK44" s="280"/>
      <c r="AL44" s="31"/>
      <c r="AM44" s="32"/>
      <c r="AN44" s="303"/>
      <c r="AO44" s="279"/>
      <c r="AP44" s="280"/>
      <c r="AQ44" s="31"/>
      <c r="AR44" s="32"/>
      <c r="AS44" s="303"/>
      <c r="AT44" s="279"/>
      <c r="AU44" s="280"/>
      <c r="AV44" s="31"/>
      <c r="AW44" s="32"/>
      <c r="AX44" s="303"/>
      <c r="AY44" s="279"/>
      <c r="AZ44" s="280"/>
      <c r="BA44" s="31"/>
      <c r="BB44" s="32"/>
      <c r="BC44" s="303"/>
      <c r="BD44" s="279"/>
      <c r="BE44" s="280"/>
      <c r="BF44" s="70"/>
      <c r="BG44" s="32"/>
      <c r="BH44" s="303"/>
      <c r="BI44" s="279"/>
      <c r="BJ44" s="280"/>
      <c r="BK44" s="31"/>
      <c r="BL44" s="32"/>
      <c r="BM44" s="303"/>
      <c r="BN44" s="279"/>
      <c r="BO44" s="280"/>
      <c r="BP44" s="31"/>
      <c r="BQ44" s="32"/>
      <c r="BR44" s="303"/>
      <c r="BS44" s="279"/>
      <c r="BT44" s="280"/>
      <c r="BU44" s="31"/>
      <c r="BV44" s="32"/>
      <c r="BW44" s="303"/>
      <c r="BX44" s="279"/>
      <c r="BY44" s="280"/>
      <c r="BZ44" s="31"/>
      <c r="CA44" s="32"/>
      <c r="CB44" s="303"/>
      <c r="CC44" s="279"/>
      <c r="CD44" s="280"/>
      <c r="CE44" s="31"/>
      <c r="CF44" s="32"/>
      <c r="CG44" s="303"/>
      <c r="CH44" s="279"/>
      <c r="CI44" s="280"/>
      <c r="CJ44" s="31"/>
      <c r="CK44" s="32"/>
      <c r="CL44" s="303"/>
      <c r="CM44" s="279"/>
      <c r="CN44" s="280"/>
      <c r="CO44" s="31"/>
      <c r="CP44" s="32"/>
      <c r="CQ44" s="303"/>
      <c r="CR44" s="279"/>
      <c r="CS44" s="280"/>
      <c r="CT44" s="31"/>
      <c r="CU44" s="32"/>
      <c r="CV44" s="303"/>
      <c r="CW44" s="279"/>
      <c r="CX44" s="280"/>
      <c r="CY44" s="31"/>
      <c r="CZ44" s="32"/>
      <c r="DA44" s="303"/>
      <c r="DB44" s="279"/>
      <c r="DC44" s="280"/>
      <c r="DD44" s="31"/>
      <c r="DE44" s="32"/>
      <c r="DF44" s="303"/>
      <c r="DG44" s="279"/>
      <c r="DH44" s="280"/>
      <c r="DI44" s="31"/>
      <c r="DJ44" s="32"/>
      <c r="DK44" s="303"/>
      <c r="DL44" s="279"/>
      <c r="DM44" s="280"/>
      <c r="DN44" s="31"/>
      <c r="DO44" s="32"/>
      <c r="DP44" s="303"/>
      <c r="DQ44" s="279"/>
      <c r="DR44" s="280"/>
      <c r="DS44" s="31"/>
      <c r="DT44" s="32"/>
      <c r="DU44" s="303"/>
      <c r="DV44" s="279"/>
      <c r="DW44" s="280"/>
      <c r="DX44" s="31"/>
      <c r="DY44" s="32"/>
      <c r="DZ44" s="303"/>
      <c r="EA44" s="346" t="e">
        <f>ROUND(EA43/EB43,3)</f>
        <v>#DIV/0!</v>
      </c>
      <c r="EB44" s="347">
        <f>ROUND((DU44+DP44+DK44+DF44+DA44+CV44+CQ44+CL44+CG44+CB44+BW44+BR44+BM44+BH44+BC44+AX44+AS44+AN44+AI44+AD44+Y44+T44+O44+J44),0)</f>
        <v>0</v>
      </c>
      <c r="EC44" s="349" t="e">
        <f>ROUND(EB44+EA44/10,4)</f>
        <v>#DIV/0!</v>
      </c>
      <c r="ED44" s="36"/>
      <c r="EE44" s="352" t="e">
        <f>EA44</f>
        <v>#DIV/0!</v>
      </c>
      <c r="EF44" s="353" t="e">
        <f>ROUND(EE43/EF43*1000,0)</f>
        <v>#DIV/0!</v>
      </c>
      <c r="EG44" s="354">
        <f>DV43+DQ43+DL43+DG43+DB43+CW43+CR43+CM43+CH43+CC43+BX43+BS43+BN43+BI43+BD43+AY43+AT43+AO43+AJ43+AE43+Z43+U43+P43+K43+F43</f>
        <v>0</v>
      </c>
      <c r="EH44" s="348" t="e">
        <f>ROUND(EF44+EE44/10,4)</f>
        <v>#DIV/0!</v>
      </c>
      <c r="EI44" s="36"/>
      <c r="EJ44" s="140"/>
      <c r="EK44" s="35"/>
      <c r="EL44" s="145"/>
      <c r="EM44" s="232"/>
      <c r="EO44" s="238"/>
      <c r="EP44" s="9"/>
      <c r="EQ44" s="9"/>
      <c r="ER44" s="9"/>
      <c r="ES44" s="41"/>
      <c r="ET44" s="128"/>
      <c r="EU44" s="35"/>
      <c r="EV44" s="124"/>
      <c r="EW44" s="140"/>
      <c r="EX44" s="35"/>
      <c r="EY44" s="145"/>
    </row>
    <row r="45" spans="1:155" ht="15.75" customHeight="1">
      <c r="A45" s="237"/>
      <c r="B45" s="64"/>
      <c r="C45" s="64"/>
      <c r="D45" s="64"/>
      <c r="F45" s="22"/>
      <c r="G45" s="23"/>
      <c r="H45" s="24"/>
      <c r="I45" s="25"/>
      <c r="J45" s="26"/>
      <c r="K45" s="22"/>
      <c r="L45" s="23"/>
      <c r="M45" s="24"/>
      <c r="N45" s="25"/>
      <c r="O45" s="26"/>
      <c r="P45" s="22"/>
      <c r="Q45" s="23"/>
      <c r="R45" s="24"/>
      <c r="S45" s="25"/>
      <c r="T45" s="26"/>
      <c r="U45" s="22"/>
      <c r="V45" s="23"/>
      <c r="W45" s="24"/>
      <c r="X45" s="25"/>
      <c r="Y45" s="26"/>
      <c r="Z45" s="22"/>
      <c r="AA45" s="23"/>
      <c r="AB45" s="24"/>
      <c r="AC45" s="25"/>
      <c r="AD45" s="26"/>
      <c r="AE45" s="22"/>
      <c r="AF45" s="23"/>
      <c r="AG45" s="24"/>
      <c r="AH45" s="25"/>
      <c r="AI45" s="26"/>
      <c r="AJ45" s="22"/>
      <c r="AK45" s="23"/>
      <c r="AL45" s="24"/>
      <c r="AM45" s="25"/>
      <c r="AN45" s="26"/>
      <c r="AO45" s="22"/>
      <c r="AP45" s="23"/>
      <c r="AQ45" s="24"/>
      <c r="AR45" s="25"/>
      <c r="AS45" s="26"/>
      <c r="AT45" s="22"/>
      <c r="AU45" s="23"/>
      <c r="AV45" s="24"/>
      <c r="AW45" s="25"/>
      <c r="AX45" s="26"/>
      <c r="AY45" s="22"/>
      <c r="AZ45" s="23"/>
      <c r="BA45" s="24"/>
      <c r="BB45" s="25"/>
      <c r="BC45" s="26"/>
      <c r="BD45" s="22"/>
      <c r="BE45" s="23"/>
      <c r="BF45" s="24"/>
      <c r="BG45" s="25"/>
      <c r="BH45" s="26"/>
      <c r="BI45" s="22"/>
      <c r="BJ45" s="23"/>
      <c r="BK45" s="24"/>
      <c r="BL45" s="25"/>
      <c r="BM45" s="26"/>
      <c r="BN45" s="22"/>
      <c r="BO45" s="23"/>
      <c r="BP45" s="24"/>
      <c r="BQ45" s="25"/>
      <c r="BR45" s="26"/>
      <c r="BS45" s="22"/>
      <c r="BT45" s="23"/>
      <c r="BU45" s="24"/>
      <c r="BV45" s="25"/>
      <c r="BW45" s="26"/>
      <c r="BX45" s="22"/>
      <c r="BY45" s="23"/>
      <c r="BZ45" s="24"/>
      <c r="CA45" s="25"/>
      <c r="CB45" s="26"/>
      <c r="CC45" s="22"/>
      <c r="CD45" s="23"/>
      <c r="CE45" s="24"/>
      <c r="CF45" s="25"/>
      <c r="CG45" s="26"/>
      <c r="CH45" s="22"/>
      <c r="CI45" s="23"/>
      <c r="CJ45" s="24"/>
      <c r="CK45" s="25"/>
      <c r="CL45" s="26"/>
      <c r="CM45" s="22"/>
      <c r="CN45" s="23"/>
      <c r="CO45" s="24"/>
      <c r="CP45" s="25"/>
      <c r="CQ45" s="26"/>
      <c r="CR45" s="22"/>
      <c r="CS45" s="23"/>
      <c r="CT45" s="24"/>
      <c r="CU45" s="25"/>
      <c r="CV45" s="26"/>
      <c r="CW45" s="22"/>
      <c r="CX45" s="23"/>
      <c r="CY45" s="24"/>
      <c r="CZ45" s="25"/>
      <c r="DA45" s="26"/>
      <c r="DB45" s="22"/>
      <c r="DC45" s="23"/>
      <c r="DD45" s="24"/>
      <c r="DE45" s="25"/>
      <c r="DF45" s="26"/>
      <c r="DG45" s="22"/>
      <c r="DH45" s="23"/>
      <c r="DI45" s="24"/>
      <c r="DJ45" s="25"/>
      <c r="DK45" s="26"/>
      <c r="DL45" s="22"/>
      <c r="DM45" s="23"/>
      <c r="DN45" s="24"/>
      <c r="DO45" s="25"/>
      <c r="DP45" s="26"/>
      <c r="DQ45" s="22"/>
      <c r="DR45" s="23"/>
      <c r="DS45" s="24"/>
      <c r="DT45" s="25"/>
      <c r="DU45" s="26"/>
      <c r="DV45" s="22"/>
      <c r="DW45" s="23"/>
      <c r="DX45" s="24"/>
      <c r="DY45" s="25"/>
      <c r="DZ45" s="26"/>
      <c r="EA45" s="343">
        <f>DT45+DS46+DR45+DO45+DN46+DM45+DJ45+DI46+DH45+DE45+DD46+DC45+CZ45+CY46+CX45+CU45+CT46+CS45+CP45+CO46+CN45+CK45+CJ46+CI45+CF45+CE46+CD45+CA45+BZ46+BY45+BV45+BU46+BT45+BQ45+BP46+BO45+BL45+BK46+BJ45+BG45+BF46+BE45+BB45+BA46+AZ45+AW45+AV46+AU45+AR45+AQ46+AP45+AM45+AL46+AK45+AH45+AG46+AF45+AC45+AB46+AA45+X45+W46+V45+S45+R46+Q45+N45+M46+L45+I45+H46+G45</f>
        <v>0</v>
      </c>
      <c r="EB45" s="344">
        <f>DU45+DT46+DS45+DP45+DO46+DN45+DK45+DJ46+DI45+DF45+DE46+DD45+DA45+CZ46+CY45+CV45+CU46+CT45+CQ45+CP46+CO45+CL45+CK46+CJ45+CG45+CF46+CE45+CB45+CA46+BZ45+BW45+BV46+BU45+BR45+BQ46+BP45+BM45+BL46+BK45+BH45+BG46+BF45+BC45+BB46+BA45+AX45+AW46+AV45+AS45+AR46+AQ45+AN45+AM46+AL45+AI45+AH46+AG45+AD45+AC46+AB45+Y45+X46+W45+T45+S46+R45+O45+N46+M45+J45+I46+H45</f>
        <v>0</v>
      </c>
      <c r="EC45" s="345" t="e">
        <f>ROUND(EB46+EA46/10,4)</f>
        <v>#DIV/0!</v>
      </c>
      <c r="ED45" s="29"/>
      <c r="EE45" s="343">
        <f>EB46</f>
        <v>0</v>
      </c>
      <c r="EF45" s="350">
        <f>EG46*$U$2</f>
        <v>0</v>
      </c>
      <c r="EG45" s="351">
        <f>EG46</f>
        <v>0</v>
      </c>
      <c r="EH45" s="345" t="e">
        <f>EH46</f>
        <v>#DIV/0!</v>
      </c>
      <c r="EI45" s="29"/>
      <c r="EJ45" s="139"/>
      <c r="EK45" s="44"/>
      <c r="EL45" s="209"/>
      <c r="EM45" s="232"/>
      <c r="EO45" s="237"/>
      <c r="EP45" s="64"/>
      <c r="EQ45" s="64"/>
      <c r="ER45" s="64"/>
      <c r="ET45" s="127"/>
      <c r="EU45" s="44"/>
      <c r="EV45" s="208"/>
      <c r="EW45" s="139"/>
      <c r="EX45" s="44"/>
      <c r="EY45" s="209"/>
    </row>
    <row r="46" spans="1:155" ht="15.75" customHeight="1" thickBot="1">
      <c r="A46" s="238"/>
      <c r="B46" s="9"/>
      <c r="C46" s="9"/>
      <c r="D46" s="9"/>
      <c r="E46" s="41"/>
      <c r="F46" s="279"/>
      <c r="G46" s="280"/>
      <c r="H46" s="70"/>
      <c r="I46" s="32"/>
      <c r="J46" s="303"/>
      <c r="K46" s="279"/>
      <c r="L46" s="280"/>
      <c r="M46" s="70"/>
      <c r="N46" s="32"/>
      <c r="O46" s="303"/>
      <c r="P46" s="279"/>
      <c r="Q46" s="280"/>
      <c r="R46" s="70"/>
      <c r="S46" s="32"/>
      <c r="T46" s="303"/>
      <c r="U46" s="279"/>
      <c r="V46" s="280"/>
      <c r="W46" s="70"/>
      <c r="X46" s="32"/>
      <c r="Y46" s="303"/>
      <c r="Z46" s="279"/>
      <c r="AA46" s="280"/>
      <c r="AB46" s="70"/>
      <c r="AC46" s="32"/>
      <c r="AD46" s="303"/>
      <c r="AE46" s="279"/>
      <c r="AF46" s="280"/>
      <c r="AG46" s="70"/>
      <c r="AH46" s="32"/>
      <c r="AI46" s="303"/>
      <c r="AJ46" s="279"/>
      <c r="AK46" s="280"/>
      <c r="AL46" s="70"/>
      <c r="AM46" s="32"/>
      <c r="AN46" s="303"/>
      <c r="AO46" s="279"/>
      <c r="AP46" s="280"/>
      <c r="AQ46" s="70"/>
      <c r="AR46" s="32"/>
      <c r="AS46" s="303"/>
      <c r="AT46" s="279"/>
      <c r="AU46" s="280"/>
      <c r="AV46" s="70"/>
      <c r="AW46" s="32"/>
      <c r="AX46" s="303"/>
      <c r="AY46" s="279"/>
      <c r="AZ46" s="280"/>
      <c r="BA46" s="70"/>
      <c r="BB46" s="32"/>
      <c r="BC46" s="303"/>
      <c r="BD46" s="279"/>
      <c r="BE46" s="280"/>
      <c r="BF46" s="70"/>
      <c r="BG46" s="32"/>
      <c r="BH46" s="303"/>
      <c r="BI46" s="279"/>
      <c r="BJ46" s="280"/>
      <c r="BK46" s="70"/>
      <c r="BL46" s="32"/>
      <c r="BM46" s="303"/>
      <c r="BN46" s="279"/>
      <c r="BO46" s="280"/>
      <c r="BP46" s="70"/>
      <c r="BQ46" s="32"/>
      <c r="BR46" s="303"/>
      <c r="BS46" s="279"/>
      <c r="BT46" s="280"/>
      <c r="BU46" s="70"/>
      <c r="BV46" s="32"/>
      <c r="BW46" s="303"/>
      <c r="BX46" s="279"/>
      <c r="BY46" s="280"/>
      <c r="BZ46" s="70"/>
      <c r="CA46" s="32"/>
      <c r="CB46" s="303"/>
      <c r="CC46" s="279"/>
      <c r="CD46" s="280"/>
      <c r="CE46" s="70"/>
      <c r="CF46" s="32"/>
      <c r="CG46" s="303"/>
      <c r="CH46" s="279"/>
      <c r="CI46" s="280"/>
      <c r="CJ46" s="70"/>
      <c r="CK46" s="32"/>
      <c r="CL46" s="303"/>
      <c r="CM46" s="279"/>
      <c r="CN46" s="280"/>
      <c r="CO46" s="70"/>
      <c r="CP46" s="32"/>
      <c r="CQ46" s="303"/>
      <c r="CR46" s="279"/>
      <c r="CS46" s="280"/>
      <c r="CT46" s="70"/>
      <c r="CU46" s="32"/>
      <c r="CV46" s="303"/>
      <c r="CW46" s="279"/>
      <c r="CX46" s="280"/>
      <c r="CY46" s="70"/>
      <c r="CZ46" s="32"/>
      <c r="DA46" s="303"/>
      <c r="DB46" s="279"/>
      <c r="DC46" s="280"/>
      <c r="DD46" s="70"/>
      <c r="DE46" s="32"/>
      <c r="DF46" s="303"/>
      <c r="DG46" s="279"/>
      <c r="DH46" s="280"/>
      <c r="DI46" s="70"/>
      <c r="DJ46" s="32"/>
      <c r="DK46" s="303"/>
      <c r="DL46" s="279"/>
      <c r="DM46" s="280"/>
      <c r="DN46" s="70"/>
      <c r="DO46" s="32"/>
      <c r="DP46" s="303"/>
      <c r="DQ46" s="279"/>
      <c r="DR46" s="280"/>
      <c r="DS46" s="70"/>
      <c r="DT46" s="32"/>
      <c r="DU46" s="303"/>
      <c r="DV46" s="279"/>
      <c r="DW46" s="280"/>
      <c r="DX46" s="70"/>
      <c r="DY46" s="32"/>
      <c r="DZ46" s="303"/>
      <c r="EA46" s="346" t="e">
        <f>ROUND(EA45/EB45,3)</f>
        <v>#DIV/0!</v>
      </c>
      <c r="EB46" s="347">
        <f>ROUND((DU46+DP46+DK46+DF46+DA46+CV46+CQ46+CL46+CG46+CB46+BW46+BR46+BM46+BH46+BC46+AX46+AS46+AN46+AI46+AD46+Y46+T46+O46+J46),0)</f>
        <v>0</v>
      </c>
      <c r="EC46" s="349" t="e">
        <f>ROUND(EB46+EA46/10,4)</f>
        <v>#DIV/0!</v>
      </c>
      <c r="ED46" s="36"/>
      <c r="EE46" s="352" t="e">
        <f>EA46</f>
        <v>#DIV/0!</v>
      </c>
      <c r="EF46" s="353" t="e">
        <f>ROUND(EE45/EF45*1000,0)</f>
        <v>#DIV/0!</v>
      </c>
      <c r="EG46" s="354">
        <f>DV45+DQ45+DL45+DG45+DB45+CW45+CR45+CM45+CH45+CC45+BX45+BS45+BN45+BI45+BD45+AY45+AT45+AO45+AJ45+AE45+Z45+U45+P45+K45+F45</f>
        <v>0</v>
      </c>
      <c r="EH46" s="348" t="e">
        <f>ROUND(EF46+EE46/10,4)</f>
        <v>#DIV/0!</v>
      </c>
      <c r="EI46" s="36"/>
      <c r="EJ46" s="140"/>
      <c r="EK46" s="35"/>
      <c r="EL46" s="145"/>
      <c r="EM46" s="232"/>
      <c r="EO46" s="238"/>
      <c r="EP46" s="9"/>
      <c r="EQ46" s="9"/>
      <c r="ER46" s="9"/>
      <c r="ES46" s="41"/>
      <c r="ET46" s="128"/>
      <c r="EU46" s="35"/>
      <c r="EV46" s="124"/>
      <c r="EW46" s="140"/>
      <c r="EX46" s="35"/>
      <c r="EY46" s="145"/>
    </row>
    <row r="47" spans="1:155" ht="15.75" customHeight="1">
      <c r="A47" s="237"/>
      <c r="B47" s="64"/>
      <c r="C47" s="64"/>
      <c r="D47" s="64"/>
      <c r="F47" s="22"/>
      <c r="G47" s="23"/>
      <c r="H47" s="24"/>
      <c r="I47" s="25"/>
      <c r="J47" s="26"/>
      <c r="K47" s="22"/>
      <c r="L47" s="23"/>
      <c r="M47" s="24"/>
      <c r="N47" s="25"/>
      <c r="O47" s="26"/>
      <c r="P47" s="22"/>
      <c r="Q47" s="23"/>
      <c r="R47" s="24"/>
      <c r="S47" s="25"/>
      <c r="T47" s="26"/>
      <c r="U47" s="22"/>
      <c r="V47" s="23"/>
      <c r="W47" s="24"/>
      <c r="X47" s="25"/>
      <c r="Y47" s="26"/>
      <c r="Z47" s="22"/>
      <c r="AA47" s="23"/>
      <c r="AB47" s="24"/>
      <c r="AC47" s="25"/>
      <c r="AD47" s="26"/>
      <c r="AE47" s="22"/>
      <c r="AF47" s="23"/>
      <c r="AG47" s="24"/>
      <c r="AH47" s="25"/>
      <c r="AI47" s="26"/>
      <c r="AJ47" s="22"/>
      <c r="AK47" s="23"/>
      <c r="AL47" s="24"/>
      <c r="AM47" s="25"/>
      <c r="AN47" s="26"/>
      <c r="AO47" s="22"/>
      <c r="AP47" s="23"/>
      <c r="AQ47" s="24"/>
      <c r="AR47" s="25"/>
      <c r="AS47" s="26"/>
      <c r="AT47" s="22"/>
      <c r="AU47" s="23"/>
      <c r="AV47" s="24"/>
      <c r="AW47" s="25"/>
      <c r="AX47" s="26"/>
      <c r="AY47" s="22"/>
      <c r="AZ47" s="23"/>
      <c r="BA47" s="24"/>
      <c r="BB47" s="25"/>
      <c r="BC47" s="26"/>
      <c r="BD47" s="22"/>
      <c r="BE47" s="23"/>
      <c r="BF47" s="24"/>
      <c r="BG47" s="25"/>
      <c r="BH47" s="26"/>
      <c r="BI47" s="22"/>
      <c r="BJ47" s="23"/>
      <c r="BK47" s="24"/>
      <c r="BL47" s="25"/>
      <c r="BM47" s="26"/>
      <c r="BN47" s="22"/>
      <c r="BO47" s="23"/>
      <c r="BP47" s="24"/>
      <c r="BQ47" s="25"/>
      <c r="BR47" s="26"/>
      <c r="BS47" s="22"/>
      <c r="BT47" s="23"/>
      <c r="BU47" s="24"/>
      <c r="BV47" s="25"/>
      <c r="BW47" s="26"/>
      <c r="BX47" s="22"/>
      <c r="BY47" s="23"/>
      <c r="BZ47" s="24"/>
      <c r="CA47" s="25"/>
      <c r="CB47" s="26"/>
      <c r="CC47" s="22"/>
      <c r="CD47" s="23"/>
      <c r="CE47" s="24"/>
      <c r="CF47" s="25"/>
      <c r="CG47" s="26"/>
      <c r="CH47" s="22"/>
      <c r="CI47" s="23"/>
      <c r="CJ47" s="24"/>
      <c r="CK47" s="25"/>
      <c r="CL47" s="26"/>
      <c r="CM47" s="22"/>
      <c r="CN47" s="23"/>
      <c r="CO47" s="24"/>
      <c r="CP47" s="25"/>
      <c r="CQ47" s="26"/>
      <c r="CR47" s="22"/>
      <c r="CS47" s="23"/>
      <c r="CT47" s="24"/>
      <c r="CU47" s="25"/>
      <c r="CV47" s="26"/>
      <c r="CW47" s="22"/>
      <c r="CX47" s="23"/>
      <c r="CY47" s="24"/>
      <c r="CZ47" s="25"/>
      <c r="DA47" s="26"/>
      <c r="DB47" s="22"/>
      <c r="DC47" s="23"/>
      <c r="DD47" s="24"/>
      <c r="DE47" s="25"/>
      <c r="DF47" s="26"/>
      <c r="DG47" s="22"/>
      <c r="DH47" s="23"/>
      <c r="DI47" s="24"/>
      <c r="DJ47" s="25"/>
      <c r="DK47" s="26"/>
      <c r="DL47" s="22"/>
      <c r="DM47" s="23"/>
      <c r="DN47" s="24"/>
      <c r="DO47" s="25"/>
      <c r="DP47" s="26"/>
      <c r="DQ47" s="22"/>
      <c r="DR47" s="23"/>
      <c r="DS47" s="24"/>
      <c r="DT47" s="25"/>
      <c r="DU47" s="26"/>
      <c r="DV47" s="22"/>
      <c r="DW47" s="23"/>
      <c r="DX47" s="24"/>
      <c r="DY47" s="25"/>
      <c r="DZ47" s="26"/>
      <c r="EA47" s="343">
        <f>DT47+DS48+DR47+DO47+DN48+DM47+DJ47+DI48+DH47+DE47+DD48+DC47+CZ47+CY48+CX47+CU47+CT48+CS47+CP47+CO48+CN47+CK47+CJ48+CI47+CF47+CE48+CD47+CA47+BZ48+BY47+BV47+BU48+BT47+BQ47+BP48+BO47+BL47+BK48+BJ47+BG47+BF48+BE47+BB47+BA48+AZ47+AW47+AV48+AU47+AR47+AQ48+AP47+AM47+AL48+AK47+AH47+AG48+AF47+AC47+AB48+AA47+X47+W48+V47+S47+R48+Q47+N47+M48+L47+I47+H48+G47</f>
        <v>0</v>
      </c>
      <c r="EB47" s="344">
        <f>DU47+DT48+DS47+DP47+DO48+DN47+DK47+DJ48+DI47+DF47+DE48+DD47+DA47+CZ48+CY47+CV47+CU48+CT47+CQ47+CP48+CO47+CL47+CK48+CJ47+CG47+CF48+CE47+CB47+CA48+BZ47+BW47+BV48+BU47+BR47+BQ48+BP47+BM47+BL48+BK47+BH47+BG48+BF47+BC47+BB48+BA47+AX47+AW48+AV47+AS47+AR48+AQ47+AN47+AM48+AL47+AI47+AH48+AG47+AD47+AC48+AB47+Y47+X48+W47+T47+S48+R47+O47+N48+M47+J47+I48+H47</f>
        <v>0</v>
      </c>
      <c r="EC47" s="345" t="e">
        <f>ROUND(EB48+EA48/10,4)</f>
        <v>#DIV/0!</v>
      </c>
      <c r="ED47" s="29"/>
      <c r="EE47" s="343">
        <f>EB48</f>
        <v>0</v>
      </c>
      <c r="EF47" s="350">
        <f>EG48*$U$2</f>
        <v>0</v>
      </c>
      <c r="EG47" s="351">
        <f>EG48</f>
        <v>0</v>
      </c>
      <c r="EH47" s="345" t="e">
        <f>EH48</f>
        <v>#DIV/0!</v>
      </c>
      <c r="EI47" s="29"/>
      <c r="EJ47" s="139"/>
      <c r="EK47" s="44"/>
      <c r="EL47" s="209"/>
      <c r="EM47" s="232"/>
      <c r="EO47" s="237"/>
      <c r="EP47" s="64"/>
      <c r="EQ47" s="64"/>
      <c r="ER47" s="64"/>
      <c r="ET47" s="127"/>
      <c r="EU47" s="44"/>
      <c r="EV47" s="208"/>
      <c r="EW47" s="139"/>
      <c r="EX47" s="44"/>
      <c r="EY47" s="209"/>
    </row>
    <row r="48" spans="1:155" ht="15.75" customHeight="1" thickBot="1">
      <c r="A48" s="238"/>
      <c r="B48" s="9"/>
      <c r="C48" s="9"/>
      <c r="D48" s="9"/>
      <c r="E48" s="41"/>
      <c r="F48" s="279"/>
      <c r="G48" s="280"/>
      <c r="H48" s="31"/>
      <c r="I48" s="32"/>
      <c r="J48" s="303"/>
      <c r="K48" s="279"/>
      <c r="L48" s="280"/>
      <c r="M48" s="31"/>
      <c r="N48" s="32"/>
      <c r="O48" s="303"/>
      <c r="P48" s="279"/>
      <c r="Q48" s="280"/>
      <c r="R48" s="31"/>
      <c r="S48" s="32"/>
      <c r="T48" s="303"/>
      <c r="U48" s="279"/>
      <c r="V48" s="280"/>
      <c r="W48" s="31"/>
      <c r="X48" s="32"/>
      <c r="Y48" s="303"/>
      <c r="Z48" s="279"/>
      <c r="AA48" s="280"/>
      <c r="AB48" s="31"/>
      <c r="AC48" s="32"/>
      <c r="AD48" s="303"/>
      <c r="AE48" s="279"/>
      <c r="AF48" s="280"/>
      <c r="AG48" s="31"/>
      <c r="AH48" s="32"/>
      <c r="AI48" s="303"/>
      <c r="AJ48" s="279"/>
      <c r="AK48" s="280"/>
      <c r="AL48" s="31"/>
      <c r="AM48" s="32"/>
      <c r="AN48" s="303"/>
      <c r="AO48" s="279"/>
      <c r="AP48" s="280"/>
      <c r="AQ48" s="31"/>
      <c r="AR48" s="32"/>
      <c r="AS48" s="303"/>
      <c r="AT48" s="279"/>
      <c r="AU48" s="280"/>
      <c r="AV48" s="31"/>
      <c r="AW48" s="32"/>
      <c r="AX48" s="303"/>
      <c r="AY48" s="279"/>
      <c r="AZ48" s="280"/>
      <c r="BA48" s="31"/>
      <c r="BB48" s="32"/>
      <c r="BC48" s="303"/>
      <c r="BD48" s="279"/>
      <c r="BE48" s="280"/>
      <c r="BF48" s="70"/>
      <c r="BG48" s="32"/>
      <c r="BH48" s="303"/>
      <c r="BI48" s="279"/>
      <c r="BJ48" s="280"/>
      <c r="BK48" s="31"/>
      <c r="BL48" s="32"/>
      <c r="BM48" s="303"/>
      <c r="BN48" s="279"/>
      <c r="BO48" s="280"/>
      <c r="BP48" s="31"/>
      <c r="BQ48" s="32"/>
      <c r="BR48" s="303"/>
      <c r="BS48" s="279"/>
      <c r="BT48" s="280"/>
      <c r="BU48" s="31"/>
      <c r="BV48" s="32"/>
      <c r="BW48" s="303"/>
      <c r="BX48" s="279"/>
      <c r="BY48" s="280"/>
      <c r="BZ48" s="31"/>
      <c r="CA48" s="32"/>
      <c r="CB48" s="303"/>
      <c r="CC48" s="279"/>
      <c r="CD48" s="280"/>
      <c r="CE48" s="31"/>
      <c r="CF48" s="32"/>
      <c r="CG48" s="303"/>
      <c r="CH48" s="279"/>
      <c r="CI48" s="280"/>
      <c r="CJ48" s="31"/>
      <c r="CK48" s="32"/>
      <c r="CL48" s="303"/>
      <c r="CM48" s="279"/>
      <c r="CN48" s="280"/>
      <c r="CO48" s="31"/>
      <c r="CP48" s="32"/>
      <c r="CQ48" s="303"/>
      <c r="CR48" s="279"/>
      <c r="CS48" s="280"/>
      <c r="CT48" s="31"/>
      <c r="CU48" s="32"/>
      <c r="CV48" s="303"/>
      <c r="CW48" s="279"/>
      <c r="CX48" s="280"/>
      <c r="CY48" s="31"/>
      <c r="CZ48" s="32"/>
      <c r="DA48" s="303"/>
      <c r="DB48" s="279"/>
      <c r="DC48" s="280"/>
      <c r="DD48" s="31"/>
      <c r="DE48" s="32"/>
      <c r="DF48" s="303"/>
      <c r="DG48" s="279"/>
      <c r="DH48" s="280"/>
      <c r="DI48" s="31"/>
      <c r="DJ48" s="32"/>
      <c r="DK48" s="303"/>
      <c r="DL48" s="279"/>
      <c r="DM48" s="280"/>
      <c r="DN48" s="31"/>
      <c r="DO48" s="32"/>
      <c r="DP48" s="303"/>
      <c r="DQ48" s="279"/>
      <c r="DR48" s="280"/>
      <c r="DS48" s="31"/>
      <c r="DT48" s="32"/>
      <c r="DU48" s="303"/>
      <c r="DV48" s="279"/>
      <c r="DW48" s="280"/>
      <c r="DX48" s="31"/>
      <c r="DY48" s="32"/>
      <c r="DZ48" s="303"/>
      <c r="EA48" s="346" t="e">
        <f>ROUND(EA47/EB47,3)</f>
        <v>#DIV/0!</v>
      </c>
      <c r="EB48" s="347">
        <f>ROUND((DU48+DP48+DK48+DF48+DA48+CV48+CQ48+CL48+CG48+CB48+BW48+BR48+BM48+BH48+BC48+AX48+AS48+AN48+AI48+AD48+Y48+T48+O48+J48),0)</f>
        <v>0</v>
      </c>
      <c r="EC48" s="349" t="e">
        <f>ROUND(EB48+EA48/10,4)</f>
        <v>#DIV/0!</v>
      </c>
      <c r="ED48" s="36"/>
      <c r="EE48" s="352" t="e">
        <f>EA48</f>
        <v>#DIV/0!</v>
      </c>
      <c r="EF48" s="353" t="e">
        <f>ROUND(EE47/EF47*1000,0)</f>
        <v>#DIV/0!</v>
      </c>
      <c r="EG48" s="354">
        <f>DV47+DQ47+DL47+DG47+DB47+CW47+CR47+CM47+CH47+CC47+BX47+BS47+BN47+BI47+BD47+AY47+AT47+AO47+AJ47+AE47+Z47+U47+P47+K47+F47</f>
        <v>0</v>
      </c>
      <c r="EH48" s="348" t="e">
        <f>ROUND(EF48+EE48/10,4)</f>
        <v>#DIV/0!</v>
      </c>
      <c r="EI48" s="36"/>
      <c r="EJ48" s="140"/>
      <c r="EK48" s="35"/>
      <c r="EL48" s="145"/>
      <c r="EM48" s="232"/>
      <c r="EO48" s="238"/>
      <c r="EP48" s="9"/>
      <c r="EQ48" s="9"/>
      <c r="ER48" s="9"/>
      <c r="ES48" s="41"/>
      <c r="ET48" s="128"/>
      <c r="EU48" s="35"/>
      <c r="EV48" s="124"/>
      <c r="EW48" s="140"/>
      <c r="EX48" s="35"/>
      <c r="EY48" s="145"/>
    </row>
    <row r="49" spans="1:157" ht="16.5" customHeight="1">
      <c r="A49" s="239"/>
      <c r="B49" s="64"/>
      <c r="C49" s="64"/>
      <c r="D49" s="64"/>
      <c r="F49" s="22"/>
      <c r="G49" s="23"/>
      <c r="H49" s="24"/>
      <c r="I49" s="25"/>
      <c r="J49" s="26"/>
      <c r="K49" s="22"/>
      <c r="L49" s="23"/>
      <c r="M49" s="24"/>
      <c r="N49" s="25"/>
      <c r="O49" s="26"/>
      <c r="P49" s="22"/>
      <c r="Q49" s="23"/>
      <c r="R49" s="24"/>
      <c r="S49" s="25"/>
      <c r="T49" s="26"/>
      <c r="U49" s="22"/>
      <c r="V49" s="23"/>
      <c r="W49" s="24"/>
      <c r="X49" s="25"/>
      <c r="Y49" s="26"/>
      <c r="Z49" s="22"/>
      <c r="AA49" s="23"/>
      <c r="AB49" s="24"/>
      <c r="AC49" s="25"/>
      <c r="AD49" s="26"/>
      <c r="AE49" s="22"/>
      <c r="AF49" s="23"/>
      <c r="AG49" s="24"/>
      <c r="AH49" s="25"/>
      <c r="AI49" s="26"/>
      <c r="AJ49" s="22"/>
      <c r="AK49" s="23"/>
      <c r="AL49" s="24"/>
      <c r="AM49" s="25"/>
      <c r="AN49" s="26"/>
      <c r="AO49" s="22"/>
      <c r="AP49" s="23"/>
      <c r="AQ49" s="24"/>
      <c r="AR49" s="25"/>
      <c r="AS49" s="26"/>
      <c r="AT49" s="22"/>
      <c r="AU49" s="23"/>
      <c r="AV49" s="24"/>
      <c r="AW49" s="25"/>
      <c r="AX49" s="26"/>
      <c r="AY49" s="22"/>
      <c r="AZ49" s="23"/>
      <c r="BA49" s="24"/>
      <c r="BB49" s="25"/>
      <c r="BC49" s="26"/>
      <c r="BD49" s="22"/>
      <c r="BE49" s="23"/>
      <c r="BF49" s="24"/>
      <c r="BG49" s="25"/>
      <c r="BH49" s="26"/>
      <c r="BI49" s="22"/>
      <c r="BJ49" s="23"/>
      <c r="BK49" s="24"/>
      <c r="BL49" s="25"/>
      <c r="BM49" s="26"/>
      <c r="BN49" s="22"/>
      <c r="BO49" s="23"/>
      <c r="BP49" s="24"/>
      <c r="BQ49" s="25"/>
      <c r="BR49" s="26"/>
      <c r="BS49" s="22"/>
      <c r="BT49" s="23"/>
      <c r="BU49" s="24"/>
      <c r="BV49" s="25"/>
      <c r="BW49" s="26"/>
      <c r="BX49" s="22"/>
      <c r="BY49" s="23"/>
      <c r="BZ49" s="24"/>
      <c r="CA49" s="25"/>
      <c r="CB49" s="26"/>
      <c r="CC49" s="22"/>
      <c r="CD49" s="23"/>
      <c r="CE49" s="24"/>
      <c r="CF49" s="25"/>
      <c r="CG49" s="26"/>
      <c r="CH49" s="22"/>
      <c r="CI49" s="23"/>
      <c r="CJ49" s="24"/>
      <c r="CK49" s="25"/>
      <c r="CL49" s="26"/>
      <c r="CM49" s="22"/>
      <c r="CN49" s="23"/>
      <c r="CO49" s="24"/>
      <c r="CP49" s="25"/>
      <c r="CQ49" s="26"/>
      <c r="CR49" s="22"/>
      <c r="CS49" s="23"/>
      <c r="CT49" s="24"/>
      <c r="CU49" s="25"/>
      <c r="CV49" s="26"/>
      <c r="CW49" s="22"/>
      <c r="CX49" s="23"/>
      <c r="CY49" s="24"/>
      <c r="CZ49" s="25"/>
      <c r="DA49" s="26"/>
      <c r="DB49" s="22"/>
      <c r="DC49" s="23"/>
      <c r="DD49" s="24"/>
      <c r="DE49" s="25"/>
      <c r="DF49" s="26"/>
      <c r="DG49" s="22"/>
      <c r="DH49" s="23"/>
      <c r="DI49" s="24"/>
      <c r="DJ49" s="25"/>
      <c r="DK49" s="26"/>
      <c r="DL49" s="22"/>
      <c r="DM49" s="23"/>
      <c r="DN49" s="24"/>
      <c r="DO49" s="25"/>
      <c r="DP49" s="26"/>
      <c r="DQ49" s="22"/>
      <c r="DR49" s="23"/>
      <c r="DS49" s="24"/>
      <c r="DT49" s="25"/>
      <c r="DU49" s="26"/>
      <c r="DV49" s="22"/>
      <c r="DW49" s="23"/>
      <c r="DX49" s="24"/>
      <c r="DY49" s="25"/>
      <c r="DZ49" s="26"/>
      <c r="EA49" s="343">
        <f>DT49+DS50+DR49+DO49+DN50+DM49+DJ49+DI50+DH49+DE49+DD50+DC49+CZ49+CY50+CX49+CU49+CT50+CS49+CP49+CO50+CN49+CK49+CJ50+CI49+CF49+CE50+CD49+CA49+BZ50+BY49+BV49+BU50+BT49+BQ49+BP50+BO49+BL49+BK50+BJ49+BG49+BF50+BE49+BB49+BA50+AZ49+AW49+AV50+AU49+AR49+AQ50+AP49+AM49+AL50+AK49+AH49+AG50+AF49+AC49+AB50+AA49+X49+W50+V49+S49+R50+Q49+N49+M50+L49+I49+H50+G49</f>
        <v>0</v>
      </c>
      <c r="EB49" s="344">
        <f>DU49+DT50+DS49+DP49+DO50+DN49+DK49+DJ50+DI49+DF49+DE50+DD49+DA49+CZ50+CY49+CV49+CU50+CT49+CQ49+CP50+CO49+CL49+CK50+CJ49+CG49+CF50+CE49+CB49+CA50+BZ49+BW49+BV50+BU49+BR49+BQ50+BP49+BM49+BL50+BK49+BH49+BG50+BF49+BC49+BB50+BA49+AX49+AW50+AV49+AS49+AR50+AQ49+AN49+AM50+AL49+AI49+AH50+AG49+AD49+AC50+AB49+Y49+X50+W49+T49+S50+R49+O49+N50+M49+J49+I50+H49</f>
        <v>0</v>
      </c>
      <c r="EC49" s="345" t="e">
        <f>ROUND(EB50+EA50/10,4)</f>
        <v>#DIV/0!</v>
      </c>
      <c r="ED49" s="29"/>
      <c r="EE49" s="343">
        <f>EB50</f>
        <v>0</v>
      </c>
      <c r="EF49" s="350">
        <f>EG50*$U$2</f>
        <v>0</v>
      </c>
      <c r="EG49" s="351">
        <f>EG50</f>
        <v>0</v>
      </c>
      <c r="EH49" s="345" t="e">
        <f>EH50</f>
        <v>#DIV/0!</v>
      </c>
      <c r="EI49" s="29"/>
      <c r="EJ49" s="139"/>
      <c r="EK49" s="44"/>
      <c r="EL49" s="209"/>
      <c r="EM49" s="232"/>
      <c r="EO49" s="239"/>
      <c r="EP49" s="64"/>
      <c r="EQ49" s="64"/>
      <c r="ER49" s="64"/>
      <c r="ET49" s="127"/>
      <c r="EU49" s="44"/>
      <c r="EV49" s="208"/>
      <c r="EW49" s="139"/>
      <c r="EX49" s="44"/>
      <c r="EY49" s="209"/>
      <c r="FA49" t="s">
        <v>0</v>
      </c>
    </row>
    <row r="50" spans="1:155" ht="16.5" customHeight="1" thickBot="1">
      <c r="A50" s="240"/>
      <c r="B50" s="9"/>
      <c r="C50" s="9"/>
      <c r="D50" s="9"/>
      <c r="E50" s="9"/>
      <c r="F50" s="279"/>
      <c r="G50" s="280"/>
      <c r="H50" s="31"/>
      <c r="I50" s="32"/>
      <c r="J50" s="303"/>
      <c r="K50" s="279"/>
      <c r="L50" s="280"/>
      <c r="M50" s="31"/>
      <c r="N50" s="32"/>
      <c r="O50" s="303"/>
      <c r="P50" s="279"/>
      <c r="Q50" s="280"/>
      <c r="R50" s="31"/>
      <c r="S50" s="32"/>
      <c r="T50" s="303"/>
      <c r="U50" s="279"/>
      <c r="V50" s="280"/>
      <c r="W50" s="31"/>
      <c r="X50" s="32"/>
      <c r="Y50" s="303"/>
      <c r="Z50" s="279"/>
      <c r="AA50" s="280"/>
      <c r="AB50" s="31"/>
      <c r="AC50" s="32"/>
      <c r="AD50" s="303"/>
      <c r="AE50" s="279"/>
      <c r="AF50" s="280"/>
      <c r="AG50" s="31"/>
      <c r="AH50" s="32"/>
      <c r="AI50" s="303"/>
      <c r="AJ50" s="279"/>
      <c r="AK50" s="280"/>
      <c r="AL50" s="31"/>
      <c r="AM50" s="32"/>
      <c r="AN50" s="303"/>
      <c r="AO50" s="279"/>
      <c r="AP50" s="280"/>
      <c r="AQ50" s="31"/>
      <c r="AR50" s="32"/>
      <c r="AS50" s="303"/>
      <c r="AT50" s="279"/>
      <c r="AU50" s="280"/>
      <c r="AV50" s="31"/>
      <c r="AW50" s="32"/>
      <c r="AX50" s="303"/>
      <c r="AY50" s="279"/>
      <c r="AZ50" s="280"/>
      <c r="BA50" s="31"/>
      <c r="BB50" s="32"/>
      <c r="BC50" s="303"/>
      <c r="BD50" s="279"/>
      <c r="BE50" s="280"/>
      <c r="BF50" s="70"/>
      <c r="BG50" s="32"/>
      <c r="BH50" s="303"/>
      <c r="BI50" s="279"/>
      <c r="BJ50" s="280"/>
      <c r="BK50" s="31"/>
      <c r="BL50" s="32"/>
      <c r="BM50" s="303"/>
      <c r="BN50" s="279"/>
      <c r="BO50" s="280"/>
      <c r="BP50" s="31"/>
      <c r="BQ50" s="32"/>
      <c r="BR50" s="303"/>
      <c r="BS50" s="279"/>
      <c r="BT50" s="280"/>
      <c r="BU50" s="31"/>
      <c r="BV50" s="32"/>
      <c r="BW50" s="303"/>
      <c r="BX50" s="279"/>
      <c r="BY50" s="280"/>
      <c r="BZ50" s="31"/>
      <c r="CA50" s="32"/>
      <c r="CB50" s="303"/>
      <c r="CC50" s="279"/>
      <c r="CD50" s="280"/>
      <c r="CE50" s="31"/>
      <c r="CF50" s="32"/>
      <c r="CG50" s="303"/>
      <c r="CH50" s="279"/>
      <c r="CI50" s="280"/>
      <c r="CJ50" s="31"/>
      <c r="CK50" s="32"/>
      <c r="CL50" s="303"/>
      <c r="CM50" s="279"/>
      <c r="CN50" s="280"/>
      <c r="CO50" s="31"/>
      <c r="CP50" s="32"/>
      <c r="CQ50" s="303"/>
      <c r="CR50" s="279"/>
      <c r="CS50" s="280"/>
      <c r="CT50" s="31"/>
      <c r="CU50" s="32"/>
      <c r="CV50" s="303"/>
      <c r="CW50" s="279"/>
      <c r="CX50" s="280"/>
      <c r="CY50" s="31"/>
      <c r="CZ50" s="32"/>
      <c r="DA50" s="303"/>
      <c r="DB50" s="279"/>
      <c r="DC50" s="280"/>
      <c r="DD50" s="31"/>
      <c r="DE50" s="32"/>
      <c r="DF50" s="303"/>
      <c r="DG50" s="279"/>
      <c r="DH50" s="280"/>
      <c r="DI50" s="31"/>
      <c r="DJ50" s="32"/>
      <c r="DK50" s="303"/>
      <c r="DL50" s="279"/>
      <c r="DM50" s="280"/>
      <c r="DN50" s="31"/>
      <c r="DO50" s="32"/>
      <c r="DP50" s="303"/>
      <c r="DQ50" s="279"/>
      <c r="DR50" s="280"/>
      <c r="DS50" s="31"/>
      <c r="DT50" s="32"/>
      <c r="DU50" s="303"/>
      <c r="DV50" s="279"/>
      <c r="DW50" s="280"/>
      <c r="DX50" s="31"/>
      <c r="DY50" s="32"/>
      <c r="DZ50" s="303"/>
      <c r="EA50" s="346" t="e">
        <f>ROUND(EA49/EB49,3)</f>
        <v>#DIV/0!</v>
      </c>
      <c r="EB50" s="347">
        <f>ROUND((DU50+DP50+DK50+DF50+DA50+CV50+CQ50+CL50+CG50+CB50+BW50+BR50+BM50+BH50+BC50+AX50+AS50+AN50+AI50+AD50+Y50+T50+O50+J50),0)</f>
        <v>0</v>
      </c>
      <c r="EC50" s="349" t="e">
        <f>ROUND(EB50+EA50/10,4)</f>
        <v>#DIV/0!</v>
      </c>
      <c r="ED50" s="36"/>
      <c r="EE50" s="352" t="e">
        <f>EA50</f>
        <v>#DIV/0!</v>
      </c>
      <c r="EF50" s="353" t="e">
        <f>ROUND(EE49/EF49*1000,0)</f>
        <v>#DIV/0!</v>
      </c>
      <c r="EG50" s="354">
        <f>DV49+DQ49+DL49+DG49+DB49+CW49+CR49+CM49+CH49+CC49+BX49+BS49+BN49+BI49+BD49+AY49+AT49+AO49+AJ49+AE49+Z49+U49+P49+K49+F49</f>
        <v>0</v>
      </c>
      <c r="EH50" s="348" t="e">
        <f>ROUND(EF50+EE50/10,4)</f>
        <v>#DIV/0!</v>
      </c>
      <c r="EI50" s="36"/>
      <c r="EJ50" s="140"/>
      <c r="EK50" s="35"/>
      <c r="EL50" s="145"/>
      <c r="EM50" s="232"/>
      <c r="EO50" s="240"/>
      <c r="EP50" s="9"/>
      <c r="EQ50" s="9"/>
      <c r="ER50" s="9"/>
      <c r="ES50" s="9"/>
      <c r="ET50" s="128"/>
      <c r="EU50" s="35"/>
      <c r="EV50" s="124"/>
      <c r="EW50" s="140"/>
      <c r="EX50" s="35"/>
      <c r="EY50" s="145"/>
    </row>
    <row r="51" spans="1:155" ht="16.5" customHeight="1">
      <c r="A51" s="239"/>
      <c r="B51" s="64"/>
      <c r="C51" s="64"/>
      <c r="D51" s="64"/>
      <c r="F51" s="22"/>
      <c r="G51" s="23"/>
      <c r="H51" s="24"/>
      <c r="I51" s="25"/>
      <c r="J51" s="26"/>
      <c r="K51" s="22"/>
      <c r="L51" s="23"/>
      <c r="M51" s="24"/>
      <c r="N51" s="25"/>
      <c r="O51" s="26"/>
      <c r="P51" s="22"/>
      <c r="Q51" s="23"/>
      <c r="R51" s="24"/>
      <c r="S51" s="25"/>
      <c r="T51" s="26"/>
      <c r="U51" s="22"/>
      <c r="V51" s="23"/>
      <c r="W51" s="24"/>
      <c r="X51" s="25"/>
      <c r="Y51" s="26"/>
      <c r="Z51" s="22"/>
      <c r="AA51" s="23"/>
      <c r="AB51" s="24"/>
      <c r="AC51" s="25"/>
      <c r="AD51" s="26"/>
      <c r="AE51" s="22"/>
      <c r="AF51" s="23"/>
      <c r="AG51" s="24"/>
      <c r="AH51" s="25"/>
      <c r="AI51" s="26"/>
      <c r="AJ51" s="22"/>
      <c r="AK51" s="23"/>
      <c r="AL51" s="24"/>
      <c r="AM51" s="25"/>
      <c r="AN51" s="26"/>
      <c r="AO51" s="22"/>
      <c r="AP51" s="23"/>
      <c r="AQ51" s="24"/>
      <c r="AR51" s="25"/>
      <c r="AS51" s="26"/>
      <c r="AT51" s="22"/>
      <c r="AU51" s="23"/>
      <c r="AV51" s="24"/>
      <c r="AW51" s="25"/>
      <c r="AX51" s="26"/>
      <c r="AY51" s="22"/>
      <c r="AZ51" s="23"/>
      <c r="BA51" s="24"/>
      <c r="BB51" s="25"/>
      <c r="BC51" s="26"/>
      <c r="BD51" s="22"/>
      <c r="BE51" s="23"/>
      <c r="BF51" s="24"/>
      <c r="BG51" s="25"/>
      <c r="BH51" s="26"/>
      <c r="BI51" s="22"/>
      <c r="BJ51" s="23"/>
      <c r="BK51" s="24"/>
      <c r="BL51" s="25"/>
      <c r="BM51" s="26"/>
      <c r="BN51" s="22"/>
      <c r="BO51" s="23"/>
      <c r="BP51" s="24"/>
      <c r="BQ51" s="25"/>
      <c r="BR51" s="26"/>
      <c r="BS51" s="22"/>
      <c r="BT51" s="23"/>
      <c r="BU51" s="24"/>
      <c r="BV51" s="25"/>
      <c r="BW51" s="26"/>
      <c r="BX51" s="22"/>
      <c r="BY51" s="23"/>
      <c r="BZ51" s="24"/>
      <c r="CA51" s="25"/>
      <c r="CB51" s="26"/>
      <c r="CC51" s="22"/>
      <c r="CD51" s="23"/>
      <c r="CE51" s="24"/>
      <c r="CF51" s="25"/>
      <c r="CG51" s="26"/>
      <c r="CH51" s="22"/>
      <c r="CI51" s="23"/>
      <c r="CJ51" s="24"/>
      <c r="CK51" s="25"/>
      <c r="CL51" s="26"/>
      <c r="CM51" s="22"/>
      <c r="CN51" s="23"/>
      <c r="CO51" s="24"/>
      <c r="CP51" s="25"/>
      <c r="CQ51" s="26"/>
      <c r="CR51" s="22"/>
      <c r="CS51" s="23"/>
      <c r="CT51" s="24"/>
      <c r="CU51" s="25"/>
      <c r="CV51" s="26"/>
      <c r="CW51" s="22"/>
      <c r="CX51" s="23"/>
      <c r="CY51" s="24"/>
      <c r="CZ51" s="25"/>
      <c r="DA51" s="26"/>
      <c r="DB51" s="22"/>
      <c r="DC51" s="23"/>
      <c r="DD51" s="24"/>
      <c r="DE51" s="25"/>
      <c r="DF51" s="26"/>
      <c r="DG51" s="22"/>
      <c r="DH51" s="23"/>
      <c r="DI51" s="24"/>
      <c r="DJ51" s="25"/>
      <c r="DK51" s="26"/>
      <c r="DL51" s="22"/>
      <c r="DM51" s="23"/>
      <c r="DN51" s="24"/>
      <c r="DO51" s="25"/>
      <c r="DP51" s="26"/>
      <c r="DQ51" s="22"/>
      <c r="DR51" s="23"/>
      <c r="DS51" s="24"/>
      <c r="DT51" s="25"/>
      <c r="DU51" s="26"/>
      <c r="DV51" s="22"/>
      <c r="DW51" s="23"/>
      <c r="DX51" s="24"/>
      <c r="DY51" s="25"/>
      <c r="DZ51" s="26"/>
      <c r="EA51" s="343">
        <f>DT51+DS52+DR51+DO51+DN52+DM51+DJ51+DI52+DH51+DE51+DD52+DC51+CZ51+CY52+CX51+CU51+CT52+CS51+CP51+CO52+CN51+CK51+CJ52+CI51+CF51+CE52+CD51+CA51+BZ52+BY51+BV51+BU52+BT51+BQ51+BP52+BO51+BL51+BK52+BJ51+BG51+BF52+BE51+BB51+BA52+AZ51+AW51+AV52+AU51+AR51+AQ52+AP51+AM51+AL52+AK51+AH51+AG52+AF51+AC51+AB52+AA51+X51+W52+V51+S51+R52+Q51+N51+M52+L51+I51+H52+G51</f>
        <v>0</v>
      </c>
      <c r="EB51" s="344">
        <f>DU51+DT52+DS51+DP51+DO52+DN51+DK51+DJ52+DI51+DF51+DE52+DD51+DA51+CZ52+CY51+CV51+CU52+CT51+CQ51+CP52+CO51+CL51+CK52+CJ51+CG51+CF52+CE51+CB51+CA52+BZ51+BW51+BV52+BU51+BR51+BQ52+BP51+BM51+BL52+BK51+BH51+BG52+BF51+BC51+BB52+BA51+AX51+AW52+AV51+AS51+AR52+AQ51+AN51+AM52+AL51+AI51+AH52+AG51+AD51+AC52+AB51+Y51+X52+W51+T51+S52+R51+O51+N52+M51+J51+I52+H51</f>
        <v>0</v>
      </c>
      <c r="EC51" s="345" t="e">
        <f>ROUND(EB52+EA52/10,4)</f>
        <v>#DIV/0!</v>
      </c>
      <c r="ED51" s="29"/>
      <c r="EE51" s="343">
        <f>EB52</f>
        <v>0</v>
      </c>
      <c r="EF51" s="350">
        <f>EG52*$U$2</f>
        <v>0</v>
      </c>
      <c r="EG51" s="351">
        <f>EG52</f>
        <v>0</v>
      </c>
      <c r="EH51" s="345" t="e">
        <f>EH52</f>
        <v>#DIV/0!</v>
      </c>
      <c r="EI51" s="29"/>
      <c r="EJ51" s="139"/>
      <c r="EK51" s="44"/>
      <c r="EL51" s="209"/>
      <c r="EM51" s="232"/>
      <c r="EO51" s="239"/>
      <c r="EP51" s="64"/>
      <c r="EQ51" s="64"/>
      <c r="ER51" s="64"/>
      <c r="ET51" s="127"/>
      <c r="EU51" s="44"/>
      <c r="EV51" s="208"/>
      <c r="EW51" s="139"/>
      <c r="EX51" s="44"/>
      <c r="EY51" s="209"/>
    </row>
    <row r="52" spans="1:168" ht="16.5" customHeight="1" thickBot="1">
      <c r="A52" s="240"/>
      <c r="B52" s="9"/>
      <c r="C52" s="9"/>
      <c r="D52" s="9"/>
      <c r="E52" s="212"/>
      <c r="F52" s="279"/>
      <c r="G52" s="280"/>
      <c r="H52" s="31"/>
      <c r="I52" s="32"/>
      <c r="J52" s="303"/>
      <c r="K52" s="279"/>
      <c r="L52" s="280"/>
      <c r="M52" s="31"/>
      <c r="N52" s="32"/>
      <c r="O52" s="303"/>
      <c r="P52" s="279"/>
      <c r="Q52" s="280"/>
      <c r="R52" s="31"/>
      <c r="S52" s="32"/>
      <c r="T52" s="303"/>
      <c r="U52" s="279"/>
      <c r="V52" s="280"/>
      <c r="W52" s="31"/>
      <c r="X52" s="32"/>
      <c r="Y52" s="303"/>
      <c r="Z52" s="279"/>
      <c r="AA52" s="280"/>
      <c r="AB52" s="31"/>
      <c r="AC52" s="32"/>
      <c r="AD52" s="303"/>
      <c r="AE52" s="279"/>
      <c r="AF52" s="280"/>
      <c r="AG52" s="31"/>
      <c r="AH52" s="32"/>
      <c r="AI52" s="303"/>
      <c r="AJ52" s="279"/>
      <c r="AK52" s="280"/>
      <c r="AL52" s="31"/>
      <c r="AM52" s="32"/>
      <c r="AN52" s="303"/>
      <c r="AO52" s="279"/>
      <c r="AP52" s="280"/>
      <c r="AQ52" s="31"/>
      <c r="AR52" s="32"/>
      <c r="AS52" s="303"/>
      <c r="AT52" s="279"/>
      <c r="AU52" s="280"/>
      <c r="AV52" s="31"/>
      <c r="AW52" s="32"/>
      <c r="AX52" s="303"/>
      <c r="AY52" s="279"/>
      <c r="AZ52" s="280"/>
      <c r="BA52" s="31"/>
      <c r="BB52" s="32"/>
      <c r="BC52" s="303"/>
      <c r="BD52" s="279"/>
      <c r="BE52" s="280"/>
      <c r="BF52" s="70"/>
      <c r="BG52" s="32"/>
      <c r="BH52" s="303"/>
      <c r="BI52" s="279"/>
      <c r="BJ52" s="280"/>
      <c r="BK52" s="31"/>
      <c r="BL52" s="32"/>
      <c r="BM52" s="303"/>
      <c r="BN52" s="279"/>
      <c r="BO52" s="280"/>
      <c r="BP52" s="31"/>
      <c r="BQ52" s="32"/>
      <c r="BR52" s="303"/>
      <c r="BS52" s="279"/>
      <c r="BT52" s="280"/>
      <c r="BU52" s="31"/>
      <c r="BV52" s="32"/>
      <c r="BW52" s="303"/>
      <c r="BX52" s="279"/>
      <c r="BY52" s="280"/>
      <c r="BZ52" s="31"/>
      <c r="CA52" s="32"/>
      <c r="CB52" s="303"/>
      <c r="CC52" s="279"/>
      <c r="CD52" s="280"/>
      <c r="CE52" s="31"/>
      <c r="CF52" s="32"/>
      <c r="CG52" s="303"/>
      <c r="CH52" s="279"/>
      <c r="CI52" s="280"/>
      <c r="CJ52" s="31"/>
      <c r="CK52" s="32"/>
      <c r="CL52" s="303"/>
      <c r="CM52" s="279"/>
      <c r="CN52" s="280"/>
      <c r="CO52" s="31"/>
      <c r="CP52" s="32"/>
      <c r="CQ52" s="303"/>
      <c r="CR52" s="279"/>
      <c r="CS52" s="280"/>
      <c r="CT52" s="31"/>
      <c r="CU52" s="32"/>
      <c r="CV52" s="303"/>
      <c r="CW52" s="279"/>
      <c r="CX52" s="280"/>
      <c r="CY52" s="31"/>
      <c r="CZ52" s="32"/>
      <c r="DA52" s="303"/>
      <c r="DB52" s="279"/>
      <c r="DC52" s="280"/>
      <c r="DD52" s="31"/>
      <c r="DE52" s="32"/>
      <c r="DF52" s="303"/>
      <c r="DG52" s="279"/>
      <c r="DH52" s="280"/>
      <c r="DI52" s="31"/>
      <c r="DJ52" s="32"/>
      <c r="DK52" s="303"/>
      <c r="DL52" s="279"/>
      <c r="DM52" s="280"/>
      <c r="DN52" s="31"/>
      <c r="DO52" s="32"/>
      <c r="DP52" s="303"/>
      <c r="DQ52" s="279"/>
      <c r="DR52" s="280"/>
      <c r="DS52" s="31"/>
      <c r="DT52" s="32"/>
      <c r="DU52" s="303"/>
      <c r="DV52" s="279"/>
      <c r="DW52" s="280"/>
      <c r="DX52" s="31"/>
      <c r="DY52" s="32"/>
      <c r="DZ52" s="303"/>
      <c r="EA52" s="346" t="e">
        <f>ROUND(EA51/EB51,3)</f>
        <v>#DIV/0!</v>
      </c>
      <c r="EB52" s="347">
        <f>ROUND((DU52+DP52+DK52+DF52+DA52+CV52+CQ52+CL52+CG52+CB52+BW52+BR52+BM52+BH52+BC52+AX52+AS52+AN52+AI52+AD52+Y52+T52+O52+J52),0)</f>
        <v>0</v>
      </c>
      <c r="EC52" s="349" t="e">
        <f>ROUND(EB52+EA52/10,4)</f>
        <v>#DIV/0!</v>
      </c>
      <c r="ED52" s="36"/>
      <c r="EE52" s="352" t="e">
        <f>EA52</f>
        <v>#DIV/0!</v>
      </c>
      <c r="EF52" s="353" t="e">
        <f>ROUND(EE51/EF51*1000,0)</f>
        <v>#DIV/0!</v>
      </c>
      <c r="EG52" s="354">
        <f>DV51+DQ51+DL51+DG51+DB51+CW51+CR51+CM51+CH51+CC51+BX51+BS51+BN51+BI51+BD51+AY51+AT51+AO51+AJ51+AE51+Z51+U51+P51+K51+F51</f>
        <v>0</v>
      </c>
      <c r="EH52" s="348" t="e">
        <f>ROUND(EF52+EE52/10,4)</f>
        <v>#DIV/0!</v>
      </c>
      <c r="EI52" s="36"/>
      <c r="EJ52" s="140"/>
      <c r="EK52" s="35"/>
      <c r="EL52" s="145"/>
      <c r="EM52" s="232"/>
      <c r="EO52" s="240"/>
      <c r="EP52" s="9"/>
      <c r="EQ52" s="9"/>
      <c r="ER52" s="9"/>
      <c r="ES52" s="212"/>
      <c r="ET52" s="128"/>
      <c r="EU52" s="35"/>
      <c r="EV52" s="124"/>
      <c r="EW52" s="140"/>
      <c r="EX52" s="35"/>
      <c r="EY52" s="145"/>
      <c r="FL52" t="s">
        <v>0</v>
      </c>
    </row>
    <row r="53" spans="1:155" ht="16.5" customHeight="1">
      <c r="A53" s="237"/>
      <c r="B53" s="64"/>
      <c r="C53" s="64"/>
      <c r="D53" s="64"/>
      <c r="F53" s="22"/>
      <c r="G53" s="23"/>
      <c r="H53" s="24"/>
      <c r="I53" s="25"/>
      <c r="J53" s="26"/>
      <c r="K53" s="22"/>
      <c r="L53" s="23"/>
      <c r="M53" s="24"/>
      <c r="N53" s="25"/>
      <c r="O53" s="26"/>
      <c r="P53" s="22"/>
      <c r="Q53" s="23"/>
      <c r="R53" s="24"/>
      <c r="S53" s="25"/>
      <c r="T53" s="26"/>
      <c r="U53" s="22"/>
      <c r="V53" s="23"/>
      <c r="W53" s="24"/>
      <c r="X53" s="25"/>
      <c r="Y53" s="26"/>
      <c r="Z53" s="22"/>
      <c r="AA53" s="23"/>
      <c r="AB53" s="24"/>
      <c r="AC53" s="25"/>
      <c r="AD53" s="26"/>
      <c r="AE53" s="22"/>
      <c r="AF53" s="23"/>
      <c r="AG53" s="24"/>
      <c r="AH53" s="25"/>
      <c r="AI53" s="26"/>
      <c r="AJ53" s="22"/>
      <c r="AK53" s="23"/>
      <c r="AL53" s="24"/>
      <c r="AM53" s="25"/>
      <c r="AN53" s="26"/>
      <c r="AO53" s="22"/>
      <c r="AP53" s="23"/>
      <c r="AQ53" s="24"/>
      <c r="AR53" s="25"/>
      <c r="AS53" s="26"/>
      <c r="AT53" s="22"/>
      <c r="AU53" s="23"/>
      <c r="AV53" s="24"/>
      <c r="AW53" s="25"/>
      <c r="AX53" s="26"/>
      <c r="AY53" s="22"/>
      <c r="AZ53" s="23"/>
      <c r="BA53" s="24"/>
      <c r="BB53" s="25"/>
      <c r="BC53" s="26"/>
      <c r="BD53" s="22"/>
      <c r="BE53" s="23"/>
      <c r="BF53" s="24"/>
      <c r="BG53" s="25"/>
      <c r="BH53" s="26"/>
      <c r="BI53" s="22"/>
      <c r="BJ53" s="23"/>
      <c r="BK53" s="24"/>
      <c r="BL53" s="25"/>
      <c r="BM53" s="26"/>
      <c r="BN53" s="22"/>
      <c r="BO53" s="23"/>
      <c r="BP53" s="24"/>
      <c r="BQ53" s="25"/>
      <c r="BR53" s="26"/>
      <c r="BS53" s="22"/>
      <c r="BT53" s="23"/>
      <c r="BU53" s="24"/>
      <c r="BV53" s="25"/>
      <c r="BW53" s="26"/>
      <c r="BX53" s="22"/>
      <c r="BY53" s="23"/>
      <c r="BZ53" s="24"/>
      <c r="CA53" s="25"/>
      <c r="CB53" s="26"/>
      <c r="CC53" s="22"/>
      <c r="CD53" s="23"/>
      <c r="CE53" s="24"/>
      <c r="CF53" s="25"/>
      <c r="CG53" s="26"/>
      <c r="CH53" s="22"/>
      <c r="CI53" s="23"/>
      <c r="CJ53" s="24"/>
      <c r="CK53" s="25"/>
      <c r="CL53" s="26"/>
      <c r="CM53" s="22"/>
      <c r="CN53" s="23"/>
      <c r="CO53" s="24"/>
      <c r="CP53" s="25"/>
      <c r="CQ53" s="26"/>
      <c r="CR53" s="22"/>
      <c r="CS53" s="23"/>
      <c r="CT53" s="24"/>
      <c r="CU53" s="25"/>
      <c r="CV53" s="26"/>
      <c r="CW53" s="22"/>
      <c r="CX53" s="23"/>
      <c r="CY53" s="24"/>
      <c r="CZ53" s="25"/>
      <c r="DA53" s="26"/>
      <c r="DB53" s="22"/>
      <c r="DC53" s="23"/>
      <c r="DD53" s="24"/>
      <c r="DE53" s="25"/>
      <c r="DF53" s="26"/>
      <c r="DG53" s="22"/>
      <c r="DH53" s="23"/>
      <c r="DI53" s="24"/>
      <c r="DJ53" s="25"/>
      <c r="DK53" s="26"/>
      <c r="DL53" s="22"/>
      <c r="DM53" s="23"/>
      <c r="DN53" s="24"/>
      <c r="DO53" s="25"/>
      <c r="DP53" s="26"/>
      <c r="DQ53" s="22"/>
      <c r="DR53" s="23"/>
      <c r="DS53" s="24"/>
      <c r="DT53" s="25"/>
      <c r="DU53" s="26"/>
      <c r="DV53" s="22"/>
      <c r="DW53" s="23"/>
      <c r="DX53" s="24"/>
      <c r="DY53" s="25"/>
      <c r="DZ53" s="26"/>
      <c r="EA53" s="343">
        <f>DT53+DS54+DR53+DO53+DN54+DM53+DJ53+DI54+DH53+DE53+DD54+DC53+CZ53+CY54+CX53+CU53+CT54+CS53+CP53+CO54+CN53+CK53+CJ54+CI53+CF53+CE54+CD53+CA53+BZ54+BY53+BV53+BU54+BT53+BQ53+BP54+BO53+BL53+BK54+BJ53+BG53+BF54+BE53+BB53+BA54+AZ53+AW53+AV54+AU53+AR53+AQ54+AP53+AM53+AL54+AK53+AH53+AG54+AF53+AC53+AB54+AA53+X53+W54+V53+S53+R54+Q53+N53+M54+L53+I53+H54+G53</f>
        <v>0</v>
      </c>
      <c r="EB53" s="344">
        <f>DU53+DT54+DS53+DP53+DO54+DN53+DK53+DJ54+DI53+DF53+DE54+DD53+DA53+CZ54+CY53+CV53+CU54+CT53+CQ53+CP54+CO53+CL53+CK54+CJ53+CG53+CF54+CE53+CB53+CA54+BZ53+BW53+BV54+BU53+BR53+BQ54+BP53+BM53+BL54+BK53+BH53+BG54+BF53+BC53+BB54+BA53+AX53+AW54+AV53+AS53+AR54+AQ53+AN53+AM54+AL53+AI53+AH54+AG53+AD53+AC54+AB53+Y53+X54+W53+T53+S54+R53+O53+N54+M53+J53+I54+H53</f>
        <v>0</v>
      </c>
      <c r="EC53" s="345" t="e">
        <f>ROUND(EB54+EA54/10,4)</f>
        <v>#DIV/0!</v>
      </c>
      <c r="ED53" s="29"/>
      <c r="EE53" s="343">
        <f>EB54</f>
        <v>0</v>
      </c>
      <c r="EF53" s="350">
        <f>EG54*$U$2</f>
        <v>0</v>
      </c>
      <c r="EG53" s="351">
        <f>EG54</f>
        <v>0</v>
      </c>
      <c r="EH53" s="345" t="e">
        <f>EH54</f>
        <v>#DIV/0!</v>
      </c>
      <c r="EI53" s="29"/>
      <c r="EJ53" s="139"/>
      <c r="EK53" s="44"/>
      <c r="EL53" s="209"/>
      <c r="EM53" s="232"/>
      <c r="EO53" s="237"/>
      <c r="EP53" s="64"/>
      <c r="EQ53" s="64"/>
      <c r="ER53" s="64"/>
      <c r="ET53" s="127"/>
      <c r="EU53" s="44"/>
      <c r="EV53" s="208"/>
      <c r="EW53" s="139"/>
      <c r="EX53" s="44"/>
      <c r="EY53" s="209"/>
    </row>
    <row r="54" spans="1:155" ht="16.5" customHeight="1" thickBot="1">
      <c r="A54" s="238"/>
      <c r="B54" s="9"/>
      <c r="C54" s="9"/>
      <c r="D54" s="9"/>
      <c r="E54" s="41"/>
      <c r="F54" s="279"/>
      <c r="G54" s="280"/>
      <c r="H54" s="31"/>
      <c r="I54" s="32"/>
      <c r="J54" s="303"/>
      <c r="K54" s="279"/>
      <c r="L54" s="280"/>
      <c r="M54" s="31"/>
      <c r="N54" s="32"/>
      <c r="O54" s="303"/>
      <c r="P54" s="279"/>
      <c r="Q54" s="280"/>
      <c r="R54" s="31"/>
      <c r="S54" s="32"/>
      <c r="T54" s="303"/>
      <c r="U54" s="279"/>
      <c r="V54" s="280"/>
      <c r="W54" s="31"/>
      <c r="X54" s="32"/>
      <c r="Y54" s="303"/>
      <c r="Z54" s="279"/>
      <c r="AA54" s="280"/>
      <c r="AB54" s="31"/>
      <c r="AC54" s="32"/>
      <c r="AD54" s="303"/>
      <c r="AE54" s="279"/>
      <c r="AF54" s="280"/>
      <c r="AG54" s="31"/>
      <c r="AH54" s="32"/>
      <c r="AI54" s="303"/>
      <c r="AJ54" s="279"/>
      <c r="AK54" s="280"/>
      <c r="AL54" s="31"/>
      <c r="AM54" s="32"/>
      <c r="AN54" s="303"/>
      <c r="AO54" s="279"/>
      <c r="AP54" s="280"/>
      <c r="AQ54" s="31"/>
      <c r="AR54" s="32"/>
      <c r="AS54" s="303"/>
      <c r="AT54" s="279"/>
      <c r="AU54" s="280"/>
      <c r="AV54" s="31"/>
      <c r="AW54" s="32"/>
      <c r="AX54" s="303"/>
      <c r="AY54" s="279"/>
      <c r="AZ54" s="280"/>
      <c r="BA54" s="31"/>
      <c r="BB54" s="32"/>
      <c r="BC54" s="303"/>
      <c r="BD54" s="279"/>
      <c r="BE54" s="280"/>
      <c r="BF54" s="70"/>
      <c r="BG54" s="32"/>
      <c r="BH54" s="303"/>
      <c r="BI54" s="279"/>
      <c r="BJ54" s="280"/>
      <c r="BK54" s="31"/>
      <c r="BL54" s="32"/>
      <c r="BM54" s="303"/>
      <c r="BN54" s="279"/>
      <c r="BO54" s="280"/>
      <c r="BP54" s="31"/>
      <c r="BQ54" s="32"/>
      <c r="BR54" s="303"/>
      <c r="BS54" s="279"/>
      <c r="BT54" s="280"/>
      <c r="BU54" s="31"/>
      <c r="BV54" s="32"/>
      <c r="BW54" s="303"/>
      <c r="BX54" s="279"/>
      <c r="BY54" s="280"/>
      <c r="BZ54" s="31"/>
      <c r="CA54" s="32"/>
      <c r="CB54" s="303"/>
      <c r="CC54" s="279"/>
      <c r="CD54" s="280"/>
      <c r="CE54" s="31"/>
      <c r="CF54" s="32"/>
      <c r="CG54" s="303"/>
      <c r="CH54" s="279"/>
      <c r="CI54" s="280"/>
      <c r="CJ54" s="31"/>
      <c r="CK54" s="32"/>
      <c r="CL54" s="303"/>
      <c r="CM54" s="279"/>
      <c r="CN54" s="280"/>
      <c r="CO54" s="31"/>
      <c r="CP54" s="32"/>
      <c r="CQ54" s="303"/>
      <c r="CR54" s="279"/>
      <c r="CS54" s="280"/>
      <c r="CT54" s="31"/>
      <c r="CU54" s="32"/>
      <c r="CV54" s="303"/>
      <c r="CW54" s="279"/>
      <c r="CX54" s="280"/>
      <c r="CY54" s="31"/>
      <c r="CZ54" s="32"/>
      <c r="DA54" s="303"/>
      <c r="DB54" s="279"/>
      <c r="DC54" s="280"/>
      <c r="DD54" s="31"/>
      <c r="DE54" s="32"/>
      <c r="DF54" s="303"/>
      <c r="DG54" s="279"/>
      <c r="DH54" s="280"/>
      <c r="DI54" s="31"/>
      <c r="DJ54" s="32"/>
      <c r="DK54" s="303"/>
      <c r="DL54" s="279"/>
      <c r="DM54" s="280"/>
      <c r="DN54" s="31"/>
      <c r="DO54" s="32"/>
      <c r="DP54" s="303"/>
      <c r="DQ54" s="279"/>
      <c r="DR54" s="280"/>
      <c r="DS54" s="31"/>
      <c r="DT54" s="32"/>
      <c r="DU54" s="303"/>
      <c r="DV54" s="279"/>
      <c r="DW54" s="280"/>
      <c r="DX54" s="31"/>
      <c r="DY54" s="32"/>
      <c r="DZ54" s="303"/>
      <c r="EA54" s="346" t="e">
        <f>ROUND(EA53/EB53,3)</f>
        <v>#DIV/0!</v>
      </c>
      <c r="EB54" s="347">
        <f>ROUND((DU54+DP54+DK54+DF54+DA54+CV54+CQ54+CL54+CG54+CB54+BW54+BR54+BM54+BH54+BC54+AX54+AS54+AN54+AI54+AD54+Y54+T54+O54+J54),0)</f>
        <v>0</v>
      </c>
      <c r="EC54" s="349" t="e">
        <f>ROUND(EB54+EA54/10,4)</f>
        <v>#DIV/0!</v>
      </c>
      <c r="ED54" s="36"/>
      <c r="EE54" s="352" t="e">
        <f>EA54</f>
        <v>#DIV/0!</v>
      </c>
      <c r="EF54" s="353" t="e">
        <f>ROUND(EE53/EF53*1000,0)</f>
        <v>#DIV/0!</v>
      </c>
      <c r="EG54" s="354">
        <f>DV53+DQ53+DL53+DG53+DB53+CW53+CR53+CM53+CH53+CC53+BX53+BS53+BN53+BI53+BD53+AY53+AT53+AO53+AJ53+AE53+Z53+U53+P53+K53+F53</f>
        <v>0</v>
      </c>
      <c r="EH54" s="348" t="e">
        <f>ROUND(EF54+EE54/10,4)</f>
        <v>#DIV/0!</v>
      </c>
      <c r="EI54" s="36"/>
      <c r="EJ54" s="140"/>
      <c r="EK54" s="35"/>
      <c r="EL54" s="145"/>
      <c r="EM54" s="232"/>
      <c r="EO54" s="238"/>
      <c r="EP54" s="9"/>
      <c r="EQ54" s="9"/>
      <c r="ER54" s="9"/>
      <c r="ES54" s="41"/>
      <c r="ET54" s="128"/>
      <c r="EU54" s="35"/>
      <c r="EV54" s="124"/>
      <c r="EW54" s="140"/>
      <c r="EX54" s="35"/>
      <c r="EY54" s="145"/>
    </row>
    <row r="55" spans="1:155" ht="16.5" customHeight="1">
      <c r="A55" s="239"/>
      <c r="B55" s="64"/>
      <c r="C55" s="64"/>
      <c r="D55" s="64"/>
      <c r="F55" s="22"/>
      <c r="G55" s="23"/>
      <c r="H55" s="24"/>
      <c r="I55" s="25"/>
      <c r="J55" s="26"/>
      <c r="K55" s="22"/>
      <c r="L55" s="23"/>
      <c r="M55" s="24"/>
      <c r="N55" s="25"/>
      <c r="O55" s="26"/>
      <c r="P55" s="22"/>
      <c r="Q55" s="23"/>
      <c r="R55" s="24"/>
      <c r="S55" s="25"/>
      <c r="T55" s="26"/>
      <c r="U55" s="22"/>
      <c r="V55" s="23"/>
      <c r="W55" s="24"/>
      <c r="X55" s="25"/>
      <c r="Y55" s="26"/>
      <c r="Z55" s="22"/>
      <c r="AA55" s="23"/>
      <c r="AB55" s="24"/>
      <c r="AC55" s="25"/>
      <c r="AD55" s="26"/>
      <c r="AE55" s="22"/>
      <c r="AF55" s="23"/>
      <c r="AG55" s="24"/>
      <c r="AH55" s="25"/>
      <c r="AI55" s="26"/>
      <c r="AJ55" s="22"/>
      <c r="AK55" s="23"/>
      <c r="AL55" s="24"/>
      <c r="AM55" s="25"/>
      <c r="AN55" s="26"/>
      <c r="AO55" s="22"/>
      <c r="AP55" s="23"/>
      <c r="AQ55" s="24"/>
      <c r="AR55" s="25"/>
      <c r="AS55" s="26"/>
      <c r="AT55" s="22"/>
      <c r="AU55" s="23"/>
      <c r="AV55" s="24"/>
      <c r="AW55" s="25"/>
      <c r="AX55" s="26"/>
      <c r="AY55" s="22"/>
      <c r="AZ55" s="23"/>
      <c r="BA55" s="24"/>
      <c r="BB55" s="25"/>
      <c r="BC55" s="26"/>
      <c r="BD55" s="22"/>
      <c r="BE55" s="23"/>
      <c r="BF55" s="24"/>
      <c r="BG55" s="25"/>
      <c r="BH55" s="26"/>
      <c r="BI55" s="22"/>
      <c r="BJ55" s="23"/>
      <c r="BK55" s="24"/>
      <c r="BL55" s="25"/>
      <c r="BM55" s="26"/>
      <c r="BN55" s="22"/>
      <c r="BO55" s="23"/>
      <c r="BP55" s="24"/>
      <c r="BQ55" s="25"/>
      <c r="BR55" s="26"/>
      <c r="BS55" s="22"/>
      <c r="BT55" s="23"/>
      <c r="BU55" s="24"/>
      <c r="BV55" s="25"/>
      <c r="BW55" s="26"/>
      <c r="BX55" s="22"/>
      <c r="BY55" s="23"/>
      <c r="BZ55" s="24"/>
      <c r="CA55" s="25"/>
      <c r="CB55" s="26"/>
      <c r="CC55" s="22"/>
      <c r="CD55" s="23"/>
      <c r="CE55" s="24"/>
      <c r="CF55" s="25"/>
      <c r="CG55" s="26"/>
      <c r="CH55" s="22"/>
      <c r="CI55" s="23"/>
      <c r="CJ55" s="24"/>
      <c r="CK55" s="25"/>
      <c r="CL55" s="26"/>
      <c r="CM55" s="22"/>
      <c r="CN55" s="23"/>
      <c r="CO55" s="24"/>
      <c r="CP55" s="25"/>
      <c r="CQ55" s="26"/>
      <c r="CR55" s="22"/>
      <c r="CS55" s="23"/>
      <c r="CT55" s="24"/>
      <c r="CU55" s="25"/>
      <c r="CV55" s="26"/>
      <c r="CW55" s="22"/>
      <c r="CX55" s="23"/>
      <c r="CY55" s="24"/>
      <c r="CZ55" s="25"/>
      <c r="DA55" s="26"/>
      <c r="DB55" s="22"/>
      <c r="DC55" s="23"/>
      <c r="DD55" s="24"/>
      <c r="DE55" s="25"/>
      <c r="DF55" s="26"/>
      <c r="DG55" s="22"/>
      <c r="DH55" s="23"/>
      <c r="DI55" s="24"/>
      <c r="DJ55" s="25"/>
      <c r="DK55" s="26"/>
      <c r="DL55" s="22"/>
      <c r="DM55" s="23"/>
      <c r="DN55" s="24"/>
      <c r="DO55" s="25"/>
      <c r="DP55" s="26"/>
      <c r="DQ55" s="22"/>
      <c r="DR55" s="23"/>
      <c r="DS55" s="24"/>
      <c r="DT55" s="25"/>
      <c r="DU55" s="26"/>
      <c r="DV55" s="22"/>
      <c r="DW55" s="23"/>
      <c r="DX55" s="24"/>
      <c r="DY55" s="25"/>
      <c r="DZ55" s="26"/>
      <c r="EA55" s="343">
        <f>DT55+DS56+DR55+DO55+DN56+DM55+DJ55+DI56+DH55+DE55+DD56+DC55+CZ55+CY56+CX55+CU55+CT56+CS55+CP55+CO56+CN55+CK55+CJ56+CI55+CF55+CE56+CD55+CA55+BZ56+BY55+BV55+BU56+BT55+BQ55+BP56+BO55+BL55+BK56+BJ55+BG55+BF56+BE55+BB55+BA56+AZ55+AW55+AV56+AU55+AR55+AQ56+AP55+AM55+AL56+AK55+AH55+AG56+AF55+AC55+AB56+AA55+X55+W56+V55+S55+R56+Q55+N55+M56+L55+I55+H56+G55</f>
        <v>0</v>
      </c>
      <c r="EB55" s="344">
        <f>DU55+DT56+DS55+DP55+DO56+DN55+DK55+DJ56+DI55+DF55+DE56+DD55+DA55+CZ56+CY55+CV55+CU56+CT55+CQ55+CP56+CO55+CL55+CK56+CJ55+CG55+CF56+CE55+CB55+CA56+BZ55+BW55+BV56+BU55+BR55+BQ56+BP55+BM55+BL56+BK55+BH55+BG56+BF55+BC55+BB56+BA55+AX55+AW56+AV55+AS55+AR56+AQ55+AN55+AM56+AL55+AI55+AH56+AG55+AD55+AC56+AB55+Y55+X56+W55+T55+S56+R55+O55+N56+M55+J55+I56+H55</f>
        <v>0</v>
      </c>
      <c r="EC55" s="345" t="e">
        <f>ROUND(EB56+EA56/10,4)</f>
        <v>#DIV/0!</v>
      </c>
      <c r="ED55" s="29"/>
      <c r="EE55" s="343">
        <f>EB56</f>
        <v>0</v>
      </c>
      <c r="EF55" s="350">
        <f>EG56*$U$2</f>
        <v>0</v>
      </c>
      <c r="EG55" s="351">
        <f>EG56</f>
        <v>0</v>
      </c>
      <c r="EH55" s="345" t="e">
        <f>EH56</f>
        <v>#DIV/0!</v>
      </c>
      <c r="EI55" s="29"/>
      <c r="EJ55" s="139"/>
      <c r="EK55" s="44"/>
      <c r="EL55" s="208"/>
      <c r="EM55" s="232"/>
      <c r="EO55" s="239"/>
      <c r="EP55" s="64"/>
      <c r="EQ55" s="64"/>
      <c r="ER55" s="64"/>
      <c r="ET55" s="127"/>
      <c r="EU55" s="44"/>
      <c r="EV55" s="208"/>
      <c r="EW55" s="139"/>
      <c r="EX55" s="44"/>
      <c r="EY55" s="208"/>
    </row>
    <row r="56" spans="1:155" ht="16.5" customHeight="1" thickBot="1">
      <c r="A56" s="240"/>
      <c r="B56" s="9"/>
      <c r="C56" s="9"/>
      <c r="D56" s="9"/>
      <c r="E56" s="9"/>
      <c r="F56" s="279"/>
      <c r="G56" s="280"/>
      <c r="H56" s="31"/>
      <c r="I56" s="32"/>
      <c r="J56" s="303"/>
      <c r="K56" s="279"/>
      <c r="L56" s="280"/>
      <c r="M56" s="31"/>
      <c r="N56" s="32"/>
      <c r="O56" s="303"/>
      <c r="P56" s="279"/>
      <c r="Q56" s="280"/>
      <c r="R56" s="31"/>
      <c r="S56" s="32"/>
      <c r="T56" s="303"/>
      <c r="U56" s="279"/>
      <c r="V56" s="280"/>
      <c r="W56" s="31"/>
      <c r="X56" s="32"/>
      <c r="Y56" s="303"/>
      <c r="Z56" s="279"/>
      <c r="AA56" s="280"/>
      <c r="AB56" s="31"/>
      <c r="AC56" s="32"/>
      <c r="AD56" s="303"/>
      <c r="AE56" s="279"/>
      <c r="AF56" s="280"/>
      <c r="AG56" s="31"/>
      <c r="AH56" s="32"/>
      <c r="AI56" s="303"/>
      <c r="AJ56" s="279"/>
      <c r="AK56" s="280"/>
      <c r="AL56" s="31"/>
      <c r="AM56" s="32"/>
      <c r="AN56" s="303"/>
      <c r="AO56" s="279"/>
      <c r="AP56" s="280"/>
      <c r="AQ56" s="31"/>
      <c r="AR56" s="32"/>
      <c r="AS56" s="303"/>
      <c r="AT56" s="279"/>
      <c r="AU56" s="280"/>
      <c r="AV56" s="31"/>
      <c r="AW56" s="32"/>
      <c r="AX56" s="303"/>
      <c r="AY56" s="279"/>
      <c r="AZ56" s="280"/>
      <c r="BA56" s="31"/>
      <c r="BB56" s="32"/>
      <c r="BC56" s="303"/>
      <c r="BD56" s="279"/>
      <c r="BE56" s="280"/>
      <c r="BF56" s="70"/>
      <c r="BG56" s="32"/>
      <c r="BH56" s="303"/>
      <c r="BI56" s="279"/>
      <c r="BJ56" s="280"/>
      <c r="BK56" s="31"/>
      <c r="BL56" s="32"/>
      <c r="BM56" s="303"/>
      <c r="BN56" s="279"/>
      <c r="BO56" s="280"/>
      <c r="BP56" s="31"/>
      <c r="BQ56" s="32"/>
      <c r="BR56" s="303"/>
      <c r="BS56" s="279"/>
      <c r="BT56" s="280"/>
      <c r="BU56" s="31"/>
      <c r="BV56" s="32"/>
      <c r="BW56" s="303"/>
      <c r="BX56" s="279"/>
      <c r="BY56" s="280"/>
      <c r="BZ56" s="31"/>
      <c r="CA56" s="32"/>
      <c r="CB56" s="303"/>
      <c r="CC56" s="279"/>
      <c r="CD56" s="280"/>
      <c r="CE56" s="31"/>
      <c r="CF56" s="32"/>
      <c r="CG56" s="303"/>
      <c r="CH56" s="279"/>
      <c r="CI56" s="280"/>
      <c r="CJ56" s="31"/>
      <c r="CK56" s="32"/>
      <c r="CL56" s="303"/>
      <c r="CM56" s="279"/>
      <c r="CN56" s="280"/>
      <c r="CO56" s="31"/>
      <c r="CP56" s="32"/>
      <c r="CQ56" s="303"/>
      <c r="CR56" s="279"/>
      <c r="CS56" s="280"/>
      <c r="CT56" s="31"/>
      <c r="CU56" s="32"/>
      <c r="CV56" s="303"/>
      <c r="CW56" s="279"/>
      <c r="CX56" s="280"/>
      <c r="CY56" s="31"/>
      <c r="CZ56" s="32"/>
      <c r="DA56" s="303"/>
      <c r="DB56" s="279"/>
      <c r="DC56" s="280"/>
      <c r="DD56" s="31"/>
      <c r="DE56" s="32"/>
      <c r="DF56" s="303"/>
      <c r="DG56" s="279"/>
      <c r="DH56" s="280"/>
      <c r="DI56" s="31"/>
      <c r="DJ56" s="32"/>
      <c r="DK56" s="303"/>
      <c r="DL56" s="279"/>
      <c r="DM56" s="280"/>
      <c r="DN56" s="31"/>
      <c r="DO56" s="32"/>
      <c r="DP56" s="303"/>
      <c r="DQ56" s="279"/>
      <c r="DR56" s="280"/>
      <c r="DS56" s="31"/>
      <c r="DT56" s="32"/>
      <c r="DU56" s="303"/>
      <c r="DV56" s="279"/>
      <c r="DW56" s="280"/>
      <c r="DX56" s="31"/>
      <c r="DY56" s="32"/>
      <c r="DZ56" s="303"/>
      <c r="EA56" s="346" t="e">
        <f>ROUND(EA55/EB55,3)</f>
        <v>#DIV/0!</v>
      </c>
      <c r="EB56" s="347">
        <f>ROUND((DU56+DP56+DK56+DF56+DA56+CV56+CQ56+CL56+CG56+CB56+BW56+BR56+BM56+BH56+BC56+AX56+AS56+AN56+AI56+AD56+Y56+T56+O56+J56),0)</f>
        <v>0</v>
      </c>
      <c r="EC56" s="349" t="e">
        <f>ROUND(EB56+EA56/10,4)</f>
        <v>#DIV/0!</v>
      </c>
      <c r="ED56" s="36"/>
      <c r="EE56" s="352" t="e">
        <f>EA56</f>
        <v>#DIV/0!</v>
      </c>
      <c r="EF56" s="353" t="e">
        <f>ROUND(EE55/EF55*1000,0)</f>
        <v>#DIV/0!</v>
      </c>
      <c r="EG56" s="354">
        <f>DV55+DQ55+DL55+DG55+DB55+CW55+CR55+CM55+CH55+CC55+BX55+BS55+BN55+BI55+BD55+AY55+AT55+AO55+AJ55+AE55+Z55+U55+P55+K55+F55</f>
        <v>0</v>
      </c>
      <c r="EH56" s="348" t="e">
        <f>ROUND(EF56+EE56/10,4)</f>
        <v>#DIV/0!</v>
      </c>
      <c r="EI56" s="36"/>
      <c r="EJ56" s="140"/>
      <c r="EK56" s="35"/>
      <c r="EL56" s="124"/>
      <c r="EM56" s="232"/>
      <c r="EO56" s="240"/>
      <c r="EP56" s="9"/>
      <c r="EQ56" s="9"/>
      <c r="ER56" s="9"/>
      <c r="ES56" s="9"/>
      <c r="ET56" s="128"/>
      <c r="EU56" s="35"/>
      <c r="EV56" s="124"/>
      <c r="EW56" s="140"/>
      <c r="EX56" s="35"/>
      <c r="EY56" s="124"/>
    </row>
    <row r="57" spans="1:169" ht="16.5" customHeight="1">
      <c r="A57" s="239"/>
      <c r="B57" s="64"/>
      <c r="C57" s="64"/>
      <c r="D57" s="64"/>
      <c r="E57" s="1"/>
      <c r="F57" s="22"/>
      <c r="G57" s="23"/>
      <c r="H57" s="24"/>
      <c r="I57" s="25"/>
      <c r="J57" s="26"/>
      <c r="K57" s="22"/>
      <c r="L57" s="23"/>
      <c r="M57" s="24"/>
      <c r="N57" s="25"/>
      <c r="O57" s="26"/>
      <c r="P57" s="22"/>
      <c r="Q57" s="23"/>
      <c r="R57" s="24"/>
      <c r="S57" s="25"/>
      <c r="T57" s="26"/>
      <c r="U57" s="22"/>
      <c r="V57" s="23"/>
      <c r="W57" s="24"/>
      <c r="X57" s="25"/>
      <c r="Y57" s="26"/>
      <c r="Z57" s="22"/>
      <c r="AA57" s="23"/>
      <c r="AB57" s="24"/>
      <c r="AC57" s="25"/>
      <c r="AD57" s="26"/>
      <c r="AE57" s="22"/>
      <c r="AF57" s="23"/>
      <c r="AG57" s="24"/>
      <c r="AH57" s="25"/>
      <c r="AI57" s="26"/>
      <c r="AJ57" s="22"/>
      <c r="AK57" s="23"/>
      <c r="AL57" s="24"/>
      <c r="AM57" s="25"/>
      <c r="AN57" s="26"/>
      <c r="AO57" s="22"/>
      <c r="AP57" s="23"/>
      <c r="AQ57" s="24"/>
      <c r="AR57" s="25"/>
      <c r="AS57" s="26"/>
      <c r="AT57" s="22"/>
      <c r="AU57" s="23"/>
      <c r="AV57" s="24"/>
      <c r="AW57" s="25"/>
      <c r="AX57" s="26"/>
      <c r="AY57" s="22"/>
      <c r="AZ57" s="23"/>
      <c r="BA57" s="24"/>
      <c r="BB57" s="25"/>
      <c r="BC57" s="26"/>
      <c r="BD57" s="22"/>
      <c r="BE57" s="23"/>
      <c r="BF57" s="24"/>
      <c r="BG57" s="25"/>
      <c r="BH57" s="26"/>
      <c r="BI57" s="22"/>
      <c r="BJ57" s="23"/>
      <c r="BK57" s="24"/>
      <c r="BL57" s="25"/>
      <c r="BM57" s="26"/>
      <c r="BN57" s="22"/>
      <c r="BO57" s="23"/>
      <c r="BP57" s="24"/>
      <c r="BQ57" s="25"/>
      <c r="BR57" s="26"/>
      <c r="BS57" s="22"/>
      <c r="BT57" s="23"/>
      <c r="BU57" s="24"/>
      <c r="BV57" s="25"/>
      <c r="BW57" s="26"/>
      <c r="BX57" s="22"/>
      <c r="BY57" s="23"/>
      <c r="BZ57" s="24"/>
      <c r="CA57" s="25"/>
      <c r="CB57" s="26"/>
      <c r="CC57" s="22"/>
      <c r="CD57" s="23"/>
      <c r="CE57" s="24"/>
      <c r="CF57" s="25"/>
      <c r="CG57" s="26"/>
      <c r="CH57" s="22"/>
      <c r="CI57" s="23"/>
      <c r="CJ57" s="24"/>
      <c r="CK57" s="25"/>
      <c r="CL57" s="26"/>
      <c r="CM57" s="22"/>
      <c r="CN57" s="23"/>
      <c r="CO57" s="24"/>
      <c r="CP57" s="25"/>
      <c r="CQ57" s="26"/>
      <c r="CR57" s="22"/>
      <c r="CS57" s="23"/>
      <c r="CT57" s="24"/>
      <c r="CU57" s="25"/>
      <c r="CV57" s="26"/>
      <c r="CW57" s="22"/>
      <c r="CX57" s="23"/>
      <c r="CY57" s="24"/>
      <c r="CZ57" s="25"/>
      <c r="DA57" s="26"/>
      <c r="DB57" s="22"/>
      <c r="DC57" s="23"/>
      <c r="DD57" s="24"/>
      <c r="DE57" s="25"/>
      <c r="DF57" s="26"/>
      <c r="DG57" s="22"/>
      <c r="DH57" s="23"/>
      <c r="DI57" s="24"/>
      <c r="DJ57" s="25"/>
      <c r="DK57" s="26"/>
      <c r="DL57" s="22"/>
      <c r="DM57" s="23"/>
      <c r="DN57" s="24"/>
      <c r="DO57" s="25"/>
      <c r="DP57" s="26"/>
      <c r="DQ57" s="22"/>
      <c r="DR57" s="23"/>
      <c r="DS57" s="24"/>
      <c r="DT57" s="25"/>
      <c r="DU57" s="26"/>
      <c r="DV57" s="22"/>
      <c r="DW57" s="23"/>
      <c r="DX57" s="24"/>
      <c r="DY57" s="25"/>
      <c r="DZ57" s="26"/>
      <c r="EA57" s="343">
        <f>DT57+DS58+DR57+DO57+DN58+DM57+DJ57+DI58+DH57+DE57+DD58+DC57+CZ57+CY58+CX57+CU57+CT58+CS57+CP57+CO58+CN57+CK57+CJ58+CI57+CF57+CE58+CD57+CA57+BZ58+BY57+BV57+BU58+BT57+BQ57+BP58+BO57+BL57+BK58+BJ57+BG57+BF58+BE57+BB57+BA58+AZ57+AW57+AV58+AU57+AR57+AQ58+AP57+AM57+AL58+AK57+AH57+AG58+AF57+AC57+AB58+AA57+X57+W58+V57+S57+R58+Q57+N57+M58+L57+I57+H58+G57</f>
        <v>0</v>
      </c>
      <c r="EB57" s="344">
        <f>DU57+DT58+DS57+DP57+DO58+DN57+DK57+DJ58+DI57+DF57+DE58+DD57+DA57+CZ58+CY57+CV57+CU58+CT57+CQ57+CP58+CO57+CL57+CK58+CJ57+CG57+CF58+CE57+CB57+CA58+BZ57+BW57+BV58+BU57+BR57+BQ58+BP57+BM57+BL58+BK57+BH57+BG58+BF57+BC57+BB58+BA57+AX57+AW58+AV57+AS57+AR58+AQ57+AN57+AM58+AL57+AI57+AH58+AG57+AD57+AC58+AB57+Y57+X58+W57+T57+S58+R57+O57+N58+M57+J57+I58+H57</f>
        <v>0</v>
      </c>
      <c r="EC57" s="345" t="e">
        <f>ROUND(EB58+EA58/10,4)</f>
        <v>#DIV/0!</v>
      </c>
      <c r="ED57" s="29"/>
      <c r="EE57" s="343">
        <f>EB58</f>
        <v>0</v>
      </c>
      <c r="EF57" s="350">
        <f>EG58*$U$2</f>
        <v>0</v>
      </c>
      <c r="EG57" s="351">
        <f>EG58</f>
        <v>0</v>
      </c>
      <c r="EH57" s="345" t="e">
        <f>EH58</f>
        <v>#DIV/0!</v>
      </c>
      <c r="EI57" s="29"/>
      <c r="EJ57" s="139"/>
      <c r="EK57" s="44"/>
      <c r="EL57" s="209"/>
      <c r="EM57" s="232"/>
      <c r="EO57" s="239"/>
      <c r="EP57" s="64"/>
      <c r="EQ57" s="64"/>
      <c r="ER57" s="64"/>
      <c r="ES57" s="1"/>
      <c r="ET57" s="127"/>
      <c r="EU57" s="44"/>
      <c r="EV57" s="208"/>
      <c r="EW57" s="139"/>
      <c r="EX57" s="44"/>
      <c r="EY57" s="209"/>
      <c r="FM57" t="s">
        <v>0</v>
      </c>
    </row>
    <row r="58" spans="1:155" ht="16.5" customHeight="1" thickBot="1">
      <c r="A58" s="240"/>
      <c r="B58" s="9"/>
      <c r="C58" s="9"/>
      <c r="D58" s="9"/>
      <c r="E58" s="212"/>
      <c r="F58" s="279"/>
      <c r="G58" s="280"/>
      <c r="H58" s="31"/>
      <c r="I58" s="32"/>
      <c r="J58" s="303"/>
      <c r="K58" s="279"/>
      <c r="L58" s="280"/>
      <c r="M58" s="31"/>
      <c r="N58" s="32"/>
      <c r="O58" s="303"/>
      <c r="P58" s="279"/>
      <c r="Q58" s="280"/>
      <c r="R58" s="31"/>
      <c r="S58" s="32"/>
      <c r="T58" s="303"/>
      <c r="U58" s="279"/>
      <c r="V58" s="280"/>
      <c r="W58" s="31"/>
      <c r="X58" s="32"/>
      <c r="Y58" s="303"/>
      <c r="Z58" s="279"/>
      <c r="AA58" s="280"/>
      <c r="AB58" s="31"/>
      <c r="AC58" s="32"/>
      <c r="AD58" s="303"/>
      <c r="AE58" s="279"/>
      <c r="AF58" s="280"/>
      <c r="AG58" s="31"/>
      <c r="AH58" s="32"/>
      <c r="AI58" s="303"/>
      <c r="AJ58" s="279"/>
      <c r="AK58" s="280"/>
      <c r="AL58" s="31"/>
      <c r="AM58" s="32"/>
      <c r="AN58" s="303"/>
      <c r="AO58" s="279"/>
      <c r="AP58" s="280"/>
      <c r="AQ58" s="31"/>
      <c r="AR58" s="32"/>
      <c r="AS58" s="303"/>
      <c r="AT58" s="279"/>
      <c r="AU58" s="280"/>
      <c r="AV58" s="31"/>
      <c r="AW58" s="32"/>
      <c r="AX58" s="303"/>
      <c r="AY58" s="279"/>
      <c r="AZ58" s="280"/>
      <c r="BA58" s="31"/>
      <c r="BB58" s="32"/>
      <c r="BC58" s="303"/>
      <c r="BD58" s="279"/>
      <c r="BE58" s="280"/>
      <c r="BF58" s="70"/>
      <c r="BG58" s="32"/>
      <c r="BH58" s="303"/>
      <c r="BI58" s="279"/>
      <c r="BJ58" s="280"/>
      <c r="BK58" s="31"/>
      <c r="BL58" s="32"/>
      <c r="BM58" s="303"/>
      <c r="BN58" s="279"/>
      <c r="BO58" s="280"/>
      <c r="BP58" s="31"/>
      <c r="BQ58" s="32"/>
      <c r="BR58" s="303"/>
      <c r="BS58" s="279"/>
      <c r="BT58" s="280"/>
      <c r="BU58" s="31"/>
      <c r="BV58" s="32"/>
      <c r="BW58" s="303"/>
      <c r="BX58" s="279"/>
      <c r="BY58" s="280"/>
      <c r="BZ58" s="31"/>
      <c r="CA58" s="32"/>
      <c r="CB58" s="303"/>
      <c r="CC58" s="279"/>
      <c r="CD58" s="280"/>
      <c r="CE58" s="31"/>
      <c r="CF58" s="32"/>
      <c r="CG58" s="303"/>
      <c r="CH58" s="279"/>
      <c r="CI58" s="280"/>
      <c r="CJ58" s="31"/>
      <c r="CK58" s="32"/>
      <c r="CL58" s="303"/>
      <c r="CM58" s="279"/>
      <c r="CN58" s="280"/>
      <c r="CO58" s="31"/>
      <c r="CP58" s="32"/>
      <c r="CQ58" s="303"/>
      <c r="CR58" s="279"/>
      <c r="CS58" s="280"/>
      <c r="CT58" s="31"/>
      <c r="CU58" s="32"/>
      <c r="CV58" s="303"/>
      <c r="CW58" s="279"/>
      <c r="CX58" s="280"/>
      <c r="CY58" s="31"/>
      <c r="CZ58" s="32"/>
      <c r="DA58" s="303"/>
      <c r="DB58" s="279"/>
      <c r="DC58" s="280"/>
      <c r="DD58" s="31"/>
      <c r="DE58" s="32"/>
      <c r="DF58" s="303"/>
      <c r="DG58" s="279"/>
      <c r="DH58" s="280"/>
      <c r="DI58" s="31"/>
      <c r="DJ58" s="32"/>
      <c r="DK58" s="303"/>
      <c r="DL58" s="279"/>
      <c r="DM58" s="280"/>
      <c r="DN58" s="31"/>
      <c r="DO58" s="32"/>
      <c r="DP58" s="303"/>
      <c r="DQ58" s="279"/>
      <c r="DR58" s="280"/>
      <c r="DS58" s="31"/>
      <c r="DT58" s="32"/>
      <c r="DU58" s="303"/>
      <c r="DV58" s="279"/>
      <c r="DW58" s="280"/>
      <c r="DX58" s="31"/>
      <c r="DY58" s="32"/>
      <c r="DZ58" s="303"/>
      <c r="EA58" s="346" t="e">
        <f>ROUND(EA57/EB57,3)</f>
        <v>#DIV/0!</v>
      </c>
      <c r="EB58" s="347">
        <f>ROUND((DU58+DP58+DK58+DF58+DA58+CV58+CQ58+CL58+CG58+CB58+BW58+BR58+BM58+BH58+BC58+AX58+AS58+AN58+AI58+AD58+Y58+T58+O58+J58),0)</f>
        <v>0</v>
      </c>
      <c r="EC58" s="349" t="e">
        <f>ROUND(EB58+EA58/10,4)</f>
        <v>#DIV/0!</v>
      </c>
      <c r="ED58" s="36"/>
      <c r="EE58" s="352" t="e">
        <f>EA58</f>
        <v>#DIV/0!</v>
      </c>
      <c r="EF58" s="353" t="e">
        <f>ROUND(EE57/EF57*1000,0)</f>
        <v>#DIV/0!</v>
      </c>
      <c r="EG58" s="354">
        <f>DV57+DQ57+DL57+DG57+DB57+CW57+CR57+CM57+CH57+CC57+BX57+BS57+BN57+BI57+BD57+AY57+AT57+AO57+AJ57+AE57+Z57+U57+P57+K57+F57</f>
        <v>0</v>
      </c>
      <c r="EH58" s="348" t="e">
        <f>ROUND(EF58+EE58/10,4)</f>
        <v>#DIV/0!</v>
      </c>
      <c r="EI58" s="36"/>
      <c r="EJ58" s="140"/>
      <c r="EK58" s="35"/>
      <c r="EL58" s="145"/>
      <c r="EM58" s="232"/>
      <c r="EO58" s="240"/>
      <c r="EP58" s="9"/>
      <c r="EQ58" s="9"/>
      <c r="ER58" s="9"/>
      <c r="ES58" s="212"/>
      <c r="ET58" s="128"/>
      <c r="EU58" s="35"/>
      <c r="EV58" s="124"/>
      <c r="EW58" s="140"/>
      <c r="EX58" s="35"/>
      <c r="EY58" s="145"/>
    </row>
    <row r="59" spans="1:155" ht="16.5" customHeight="1">
      <c r="A59" s="239"/>
      <c r="B59" s="64"/>
      <c r="C59" s="64"/>
      <c r="D59" s="64"/>
      <c r="F59" s="22"/>
      <c r="G59" s="23"/>
      <c r="H59" s="24"/>
      <c r="I59" s="25"/>
      <c r="J59" s="26"/>
      <c r="K59" s="22"/>
      <c r="L59" s="23"/>
      <c r="M59" s="24"/>
      <c r="N59" s="25"/>
      <c r="O59" s="26"/>
      <c r="P59" s="22"/>
      <c r="Q59" s="23"/>
      <c r="R59" s="24"/>
      <c r="S59" s="25"/>
      <c r="T59" s="26"/>
      <c r="U59" s="22"/>
      <c r="V59" s="23"/>
      <c r="W59" s="24"/>
      <c r="X59" s="25"/>
      <c r="Y59" s="26"/>
      <c r="Z59" s="22"/>
      <c r="AA59" s="23"/>
      <c r="AB59" s="24"/>
      <c r="AC59" s="25"/>
      <c r="AD59" s="26"/>
      <c r="AE59" s="22"/>
      <c r="AF59" s="23"/>
      <c r="AG59" s="24"/>
      <c r="AH59" s="25"/>
      <c r="AI59" s="26"/>
      <c r="AJ59" s="22"/>
      <c r="AK59" s="23"/>
      <c r="AL59" s="24"/>
      <c r="AM59" s="25"/>
      <c r="AN59" s="26"/>
      <c r="AO59" s="22"/>
      <c r="AP59" s="23"/>
      <c r="AQ59" s="24"/>
      <c r="AR59" s="25"/>
      <c r="AS59" s="26"/>
      <c r="AT59" s="22"/>
      <c r="AU59" s="23"/>
      <c r="AV59" s="24"/>
      <c r="AW59" s="25"/>
      <c r="AX59" s="26"/>
      <c r="AY59" s="22"/>
      <c r="AZ59" s="23"/>
      <c r="BA59" s="24"/>
      <c r="BB59" s="25"/>
      <c r="BC59" s="26"/>
      <c r="BD59" s="22"/>
      <c r="BE59" s="23"/>
      <c r="BF59" s="24"/>
      <c r="BG59" s="25"/>
      <c r="BH59" s="26"/>
      <c r="BI59" s="22"/>
      <c r="BJ59" s="23"/>
      <c r="BK59" s="24"/>
      <c r="BL59" s="25"/>
      <c r="BM59" s="26"/>
      <c r="BN59" s="22"/>
      <c r="BO59" s="23"/>
      <c r="BP59" s="24"/>
      <c r="BQ59" s="25"/>
      <c r="BR59" s="26"/>
      <c r="BS59" s="22"/>
      <c r="BT59" s="23"/>
      <c r="BU59" s="24"/>
      <c r="BV59" s="25"/>
      <c r="BW59" s="26"/>
      <c r="BX59" s="22"/>
      <c r="BY59" s="23"/>
      <c r="BZ59" s="24"/>
      <c r="CA59" s="25"/>
      <c r="CB59" s="26"/>
      <c r="CC59" s="22"/>
      <c r="CD59" s="23"/>
      <c r="CE59" s="24"/>
      <c r="CF59" s="25"/>
      <c r="CG59" s="26"/>
      <c r="CH59" s="22"/>
      <c r="CI59" s="23"/>
      <c r="CJ59" s="24"/>
      <c r="CK59" s="25"/>
      <c r="CL59" s="26"/>
      <c r="CM59" s="22"/>
      <c r="CN59" s="23"/>
      <c r="CO59" s="24"/>
      <c r="CP59" s="25"/>
      <c r="CQ59" s="26"/>
      <c r="CR59" s="22"/>
      <c r="CS59" s="23"/>
      <c r="CT59" s="24"/>
      <c r="CU59" s="25"/>
      <c r="CV59" s="26"/>
      <c r="CW59" s="22"/>
      <c r="CX59" s="23"/>
      <c r="CY59" s="24"/>
      <c r="CZ59" s="25"/>
      <c r="DA59" s="26"/>
      <c r="DB59" s="22"/>
      <c r="DC59" s="23"/>
      <c r="DD59" s="24"/>
      <c r="DE59" s="25"/>
      <c r="DF59" s="26"/>
      <c r="DG59" s="22"/>
      <c r="DH59" s="23"/>
      <c r="DI59" s="24"/>
      <c r="DJ59" s="25"/>
      <c r="DK59" s="26"/>
      <c r="DL59" s="22"/>
      <c r="DM59" s="23"/>
      <c r="DN59" s="24"/>
      <c r="DO59" s="25"/>
      <c r="DP59" s="26"/>
      <c r="DQ59" s="22"/>
      <c r="DR59" s="23"/>
      <c r="DS59" s="24"/>
      <c r="DT59" s="25"/>
      <c r="DU59" s="26"/>
      <c r="DV59" s="22"/>
      <c r="DW59" s="23"/>
      <c r="DX59" s="24"/>
      <c r="DY59" s="25"/>
      <c r="DZ59" s="26"/>
      <c r="EA59" s="343">
        <f>DT59+DS60+DR59+DO59+DN60+DM59+DJ59+DI60+DH59+DE59+DD60+DC59+CZ59+CY60+CX59+CU59+CT60+CS59+CP59+CO60+CN59+CK59+CJ60+CI59+CF59+CE60+CD59+CA59+BZ60+BY59+BV59+BU60+BT59+BQ59+BP60+BO59+BL59+BK60+BJ59+BG59+BF60+BE59+BB59+BA60+AZ59+AW59+AV60+AU59+AR59+AQ60+AP59+AM59+AL60+AK59+AH59+AG60+AF59+AC59+AB60+AA59+X59+W60+V59+S59+R60+Q59+N59+M60+L59+I59+H60+G59</f>
        <v>0</v>
      </c>
      <c r="EB59" s="344">
        <f>DU59+DT60+DS59+DP59+DO60+DN59+DK59+DJ60+DI59+DF59+DE60+DD59+DA59+CZ60+CY59+CV59+CU60+CT59+CQ59+CP60+CO59+CL59+CK60+CJ59+CG59+CF60+CE59+CB59+CA60+BZ59+BW59+BV60+BU59+BR59+BQ60+BP59+BM59+BL60+BK59+BH59+BG60+BF59+BC59+BB60+BA59+AX59+AW60+AV59+AS59+AR60+AQ59+AN59+AM60+AL59+AI59+AH60+AG59+AD59+AC60+AB59+Y59+X60+W59+T59+S60+R59+O59+N60+M59+J59+I60+H59</f>
        <v>0</v>
      </c>
      <c r="EC59" s="345" t="e">
        <f>ROUND(EB60+EA60/10,4)</f>
        <v>#DIV/0!</v>
      </c>
      <c r="ED59" s="29"/>
      <c r="EE59" s="343">
        <f>EB60</f>
        <v>0</v>
      </c>
      <c r="EF59" s="350">
        <f>EG60*$U$2</f>
        <v>0</v>
      </c>
      <c r="EG59" s="351">
        <f>EG60</f>
        <v>0</v>
      </c>
      <c r="EH59" s="345" t="e">
        <f>EH60</f>
        <v>#DIV/0!</v>
      </c>
      <c r="EI59" s="29"/>
      <c r="EJ59" s="139"/>
      <c r="EK59" s="44"/>
      <c r="EL59" s="143"/>
      <c r="EM59" s="233"/>
      <c r="EO59" s="239"/>
      <c r="EP59" s="64"/>
      <c r="EQ59" s="64"/>
      <c r="ER59" s="64"/>
      <c r="ET59" s="127"/>
      <c r="EU59" s="44"/>
      <c r="EV59" s="208"/>
      <c r="EW59" s="139"/>
      <c r="EX59" s="44"/>
      <c r="EY59" s="143"/>
    </row>
    <row r="60" spans="1:155" ht="16.5" customHeight="1" thickBot="1">
      <c r="A60" s="240"/>
      <c r="B60" s="9"/>
      <c r="C60" s="9"/>
      <c r="D60" s="9"/>
      <c r="E60" s="41"/>
      <c r="F60" s="279"/>
      <c r="G60" s="280"/>
      <c r="H60" s="31"/>
      <c r="I60" s="32"/>
      <c r="J60" s="303"/>
      <c r="K60" s="279"/>
      <c r="L60" s="280"/>
      <c r="M60" s="31"/>
      <c r="N60" s="32"/>
      <c r="O60" s="303"/>
      <c r="P60" s="279"/>
      <c r="Q60" s="280"/>
      <c r="R60" s="31"/>
      <c r="S60" s="32"/>
      <c r="T60" s="303"/>
      <c r="U60" s="279"/>
      <c r="V60" s="280"/>
      <c r="W60" s="31"/>
      <c r="X60" s="32"/>
      <c r="Y60" s="303"/>
      <c r="Z60" s="279"/>
      <c r="AA60" s="280"/>
      <c r="AB60" s="31"/>
      <c r="AC60" s="32"/>
      <c r="AD60" s="303"/>
      <c r="AE60" s="279"/>
      <c r="AF60" s="280"/>
      <c r="AG60" s="31"/>
      <c r="AH60" s="32"/>
      <c r="AI60" s="303"/>
      <c r="AJ60" s="279"/>
      <c r="AK60" s="280"/>
      <c r="AL60" s="31"/>
      <c r="AM60" s="32"/>
      <c r="AN60" s="303"/>
      <c r="AO60" s="279"/>
      <c r="AP60" s="280"/>
      <c r="AQ60" s="31"/>
      <c r="AR60" s="32"/>
      <c r="AS60" s="303"/>
      <c r="AT60" s="279"/>
      <c r="AU60" s="280"/>
      <c r="AV60" s="31"/>
      <c r="AW60" s="32"/>
      <c r="AX60" s="303"/>
      <c r="AY60" s="279"/>
      <c r="AZ60" s="280"/>
      <c r="BA60" s="31"/>
      <c r="BB60" s="32"/>
      <c r="BC60" s="303"/>
      <c r="BD60" s="279"/>
      <c r="BE60" s="280"/>
      <c r="BF60" s="70"/>
      <c r="BG60" s="32"/>
      <c r="BH60" s="303"/>
      <c r="BI60" s="279"/>
      <c r="BJ60" s="280"/>
      <c r="BK60" s="31"/>
      <c r="BL60" s="32"/>
      <c r="BM60" s="303"/>
      <c r="BN60" s="279"/>
      <c r="BO60" s="280"/>
      <c r="BP60" s="31"/>
      <c r="BQ60" s="32"/>
      <c r="BR60" s="303"/>
      <c r="BS60" s="279"/>
      <c r="BT60" s="280"/>
      <c r="BU60" s="31"/>
      <c r="BV60" s="32"/>
      <c r="BW60" s="303"/>
      <c r="BX60" s="279"/>
      <c r="BY60" s="280"/>
      <c r="BZ60" s="31"/>
      <c r="CA60" s="32"/>
      <c r="CB60" s="303"/>
      <c r="CC60" s="279"/>
      <c r="CD60" s="280"/>
      <c r="CE60" s="31"/>
      <c r="CF60" s="32"/>
      <c r="CG60" s="303"/>
      <c r="CH60" s="279"/>
      <c r="CI60" s="280"/>
      <c r="CJ60" s="31"/>
      <c r="CK60" s="32"/>
      <c r="CL60" s="303"/>
      <c r="CM60" s="279"/>
      <c r="CN60" s="280"/>
      <c r="CO60" s="31"/>
      <c r="CP60" s="32"/>
      <c r="CQ60" s="303"/>
      <c r="CR60" s="279"/>
      <c r="CS60" s="280"/>
      <c r="CT60" s="31"/>
      <c r="CU60" s="32"/>
      <c r="CV60" s="303"/>
      <c r="CW60" s="279"/>
      <c r="CX60" s="280"/>
      <c r="CY60" s="31"/>
      <c r="CZ60" s="32"/>
      <c r="DA60" s="303"/>
      <c r="DB60" s="279"/>
      <c r="DC60" s="280"/>
      <c r="DD60" s="31"/>
      <c r="DE60" s="32"/>
      <c r="DF60" s="303"/>
      <c r="DG60" s="279"/>
      <c r="DH60" s="280"/>
      <c r="DI60" s="31"/>
      <c r="DJ60" s="32"/>
      <c r="DK60" s="303"/>
      <c r="DL60" s="279"/>
      <c r="DM60" s="280"/>
      <c r="DN60" s="31"/>
      <c r="DO60" s="32"/>
      <c r="DP60" s="303"/>
      <c r="DQ60" s="279"/>
      <c r="DR60" s="280"/>
      <c r="DS60" s="31"/>
      <c r="DT60" s="32"/>
      <c r="DU60" s="303"/>
      <c r="DV60" s="279"/>
      <c r="DW60" s="280"/>
      <c r="DX60" s="31"/>
      <c r="DY60" s="32"/>
      <c r="DZ60" s="303"/>
      <c r="EA60" s="346" t="e">
        <f>ROUND(EA59/EB59,3)</f>
        <v>#DIV/0!</v>
      </c>
      <c r="EB60" s="347">
        <f>ROUND((DU60+DP60+DK60+DF60+DA60+CV60+CQ60+CL60+CG60+CB60+BW60+BR60+BM60+BH60+BC60+AX60+AS60+AN60+AI60+AD60+Y60+T60+O60+J60),0)</f>
        <v>0</v>
      </c>
      <c r="EC60" s="349" t="e">
        <f>ROUND(EB60+EA60/10,4)</f>
        <v>#DIV/0!</v>
      </c>
      <c r="ED60" s="36"/>
      <c r="EE60" s="352" t="e">
        <f>EA60</f>
        <v>#DIV/0!</v>
      </c>
      <c r="EF60" s="353" t="e">
        <f>ROUND(EE59/EF59*1000,0)</f>
        <v>#DIV/0!</v>
      </c>
      <c r="EG60" s="354">
        <f>DV59+DQ59+DL59+DG59+DB59+CW59+CR59+CM59+CH59+CC59+BX59+BS59+BN59+BI59+BD59+AY59+AT59+AO59+AJ59+AE59+Z59+U59+P59+K59+F59</f>
        <v>0</v>
      </c>
      <c r="EH60" s="348" t="e">
        <f>ROUND(EF60+EE60/10,4)</f>
        <v>#DIV/0!</v>
      </c>
      <c r="EI60" s="36"/>
      <c r="EJ60" s="140"/>
      <c r="EK60" s="35"/>
      <c r="EL60" s="145"/>
      <c r="EM60" s="233"/>
      <c r="EO60" s="240"/>
      <c r="EP60" s="9"/>
      <c r="EQ60" s="9"/>
      <c r="ER60" s="9"/>
      <c r="ES60" s="41"/>
      <c r="ET60" s="128"/>
      <c r="EU60" s="35"/>
      <c r="EV60" s="124"/>
      <c r="EW60" s="140"/>
      <c r="EX60" s="35"/>
      <c r="EY60" s="145"/>
    </row>
    <row r="61" spans="1:155" ht="16.5" customHeight="1">
      <c r="A61" s="239"/>
      <c r="B61" s="64"/>
      <c r="C61" s="64"/>
      <c r="D61" s="39"/>
      <c r="E61" s="194"/>
      <c r="F61" s="22"/>
      <c r="G61" s="23"/>
      <c r="H61" s="24"/>
      <c r="I61" s="25"/>
      <c r="J61" s="26"/>
      <c r="K61" s="22"/>
      <c r="L61" s="23"/>
      <c r="M61" s="24"/>
      <c r="N61" s="25"/>
      <c r="O61" s="26"/>
      <c r="P61" s="22"/>
      <c r="Q61" s="23"/>
      <c r="R61" s="24"/>
      <c r="S61" s="25"/>
      <c r="T61" s="26"/>
      <c r="U61" s="22"/>
      <c r="V61" s="23"/>
      <c r="W61" s="24"/>
      <c r="X61" s="25"/>
      <c r="Y61" s="26"/>
      <c r="Z61" s="22"/>
      <c r="AA61" s="23"/>
      <c r="AB61" s="24"/>
      <c r="AC61" s="25"/>
      <c r="AD61" s="26"/>
      <c r="AE61" s="22"/>
      <c r="AF61" s="23"/>
      <c r="AG61" s="24"/>
      <c r="AH61" s="25"/>
      <c r="AI61" s="26"/>
      <c r="AJ61" s="22"/>
      <c r="AK61" s="23"/>
      <c r="AL61" s="24"/>
      <c r="AM61" s="25"/>
      <c r="AN61" s="26"/>
      <c r="AO61" s="22"/>
      <c r="AP61" s="23"/>
      <c r="AQ61" s="24"/>
      <c r="AR61" s="25"/>
      <c r="AS61" s="26"/>
      <c r="AT61" s="22"/>
      <c r="AU61" s="23"/>
      <c r="AV61" s="24"/>
      <c r="AW61" s="25"/>
      <c r="AX61" s="26"/>
      <c r="AY61" s="22"/>
      <c r="AZ61" s="23"/>
      <c r="BA61" s="24"/>
      <c r="BB61" s="25"/>
      <c r="BC61" s="26"/>
      <c r="BD61" s="22"/>
      <c r="BE61" s="23"/>
      <c r="BF61" s="24"/>
      <c r="BG61" s="25"/>
      <c r="BH61" s="26"/>
      <c r="BI61" s="22"/>
      <c r="BJ61" s="23"/>
      <c r="BK61" s="24"/>
      <c r="BL61" s="25"/>
      <c r="BM61" s="26"/>
      <c r="BN61" s="22"/>
      <c r="BO61" s="23"/>
      <c r="BP61" s="24"/>
      <c r="BQ61" s="25"/>
      <c r="BR61" s="26"/>
      <c r="BS61" s="22"/>
      <c r="BT61" s="23"/>
      <c r="BU61" s="24"/>
      <c r="BV61" s="25"/>
      <c r="BW61" s="26"/>
      <c r="BX61" s="22"/>
      <c r="BY61" s="23"/>
      <c r="BZ61" s="24"/>
      <c r="CA61" s="25"/>
      <c r="CB61" s="26"/>
      <c r="CC61" s="22"/>
      <c r="CD61" s="23"/>
      <c r="CE61" s="24"/>
      <c r="CF61" s="25"/>
      <c r="CG61" s="26"/>
      <c r="CH61" s="22"/>
      <c r="CI61" s="23"/>
      <c r="CJ61" s="24"/>
      <c r="CK61" s="25"/>
      <c r="CL61" s="26"/>
      <c r="CM61" s="22"/>
      <c r="CN61" s="23"/>
      <c r="CO61" s="24"/>
      <c r="CP61" s="25"/>
      <c r="CQ61" s="26"/>
      <c r="CR61" s="22"/>
      <c r="CS61" s="23"/>
      <c r="CT61" s="24"/>
      <c r="CU61" s="25"/>
      <c r="CV61" s="26"/>
      <c r="CW61" s="22"/>
      <c r="CX61" s="23"/>
      <c r="CY61" s="24"/>
      <c r="CZ61" s="25"/>
      <c r="DA61" s="26"/>
      <c r="DB61" s="22"/>
      <c r="DC61" s="23"/>
      <c r="DD61" s="24"/>
      <c r="DE61" s="25"/>
      <c r="DF61" s="26"/>
      <c r="DG61" s="22"/>
      <c r="DH61" s="23"/>
      <c r="DI61" s="24"/>
      <c r="DJ61" s="25"/>
      <c r="DK61" s="26"/>
      <c r="DL61" s="22"/>
      <c r="DM61" s="23"/>
      <c r="DN61" s="24"/>
      <c r="DO61" s="25"/>
      <c r="DP61" s="26"/>
      <c r="DQ61" s="22"/>
      <c r="DR61" s="23"/>
      <c r="DS61" s="24"/>
      <c r="DT61" s="25"/>
      <c r="DU61" s="26"/>
      <c r="DV61" s="22"/>
      <c r="DW61" s="23"/>
      <c r="DX61" s="24"/>
      <c r="DY61" s="25"/>
      <c r="DZ61" s="26"/>
      <c r="EA61" s="343">
        <f>DT61+DS62+DR61+DO61+DN62+DM61+DJ61+DI62+DH61+DE61+DD62+DC61+CZ61+CY62+CX61+CU61+CT62+CS61+CP61+CO62+CN61+CK61+CJ62+CI61+CF61+CE62+CD61+CA61+BZ62+BY61+BV61+BU62+BT61+BQ61+BP62+BO61+BL61+BK62+BJ61+BG61+BF62+BE61+BB61+BA62+AZ61+AW61+AV62+AU61+AR61+AQ62+AP61+AM61+AL62+AK61+AH61+AG62+AF61+AC61+AB62+AA61+X61+W62+V61+S61+R62+Q61+N61+M62+L61+I61+H62+G61</f>
        <v>0</v>
      </c>
      <c r="EB61" s="344">
        <f>DU61+DT62+DS61+DP61+DO62+DN61+DK61+DJ62+DI61+DF61+DE62+DD61+DA61+CZ62+CY61+CV61+CU62+CT61+CQ61+CP62+CO61+CL61+CK62+CJ61+CG61+CF62+CE61+CB61+CA62+BZ61+BW61+BV62+BU61+BR61+BQ62+BP61+BM61+BL62+BK61+BH61+BG62+BF61+BC61+BB62+BA61+AX61+AW62+AV61+AS61+AR62+AQ61+AN61+AM62+AL61+AI61+AH62+AG61+AD61+AC62+AB61+Y61+X62+W61+T61+S62+R61+O61+N62+M61+J61+I62+H61</f>
        <v>0</v>
      </c>
      <c r="EC61" s="345" t="e">
        <f>ROUND(EB62+EA62/10,4)</f>
        <v>#DIV/0!</v>
      </c>
      <c r="ED61" s="29"/>
      <c r="EE61" s="343">
        <f>EB62</f>
        <v>0</v>
      </c>
      <c r="EF61" s="350">
        <f>EG62*$U$2</f>
        <v>0</v>
      </c>
      <c r="EG61" s="351">
        <f>EG62</f>
        <v>0</v>
      </c>
      <c r="EH61" s="345" t="e">
        <f>EH62</f>
        <v>#DIV/0!</v>
      </c>
      <c r="EI61" s="29"/>
      <c r="EJ61" s="139"/>
      <c r="EK61" s="44"/>
      <c r="EL61" s="143"/>
      <c r="EM61" s="233"/>
      <c r="EO61" s="239"/>
      <c r="EP61" s="64"/>
      <c r="EQ61" s="64"/>
      <c r="ER61" s="39"/>
      <c r="ES61" s="194"/>
      <c r="ET61" s="127"/>
      <c r="EU61" s="44"/>
      <c r="EV61" s="129"/>
      <c r="EW61" s="139"/>
      <c r="EX61" s="44"/>
      <c r="EY61" s="143"/>
    </row>
    <row r="62" spans="1:155" ht="16.5" customHeight="1" thickBot="1">
      <c r="A62" s="240"/>
      <c r="B62" s="9"/>
      <c r="C62" s="9"/>
      <c r="D62" s="9"/>
      <c r="E62" s="41"/>
      <c r="F62" s="279"/>
      <c r="G62" s="280"/>
      <c r="H62" s="31"/>
      <c r="I62" s="32"/>
      <c r="J62" s="303"/>
      <c r="K62" s="279"/>
      <c r="L62" s="280"/>
      <c r="M62" s="31"/>
      <c r="N62" s="32"/>
      <c r="O62" s="303"/>
      <c r="P62" s="279"/>
      <c r="Q62" s="280"/>
      <c r="R62" s="31"/>
      <c r="S62" s="32"/>
      <c r="T62" s="303"/>
      <c r="U62" s="279"/>
      <c r="V62" s="280"/>
      <c r="W62" s="31"/>
      <c r="X62" s="32"/>
      <c r="Y62" s="303"/>
      <c r="Z62" s="279"/>
      <c r="AA62" s="280"/>
      <c r="AB62" s="31"/>
      <c r="AC62" s="32"/>
      <c r="AD62" s="303"/>
      <c r="AE62" s="279"/>
      <c r="AF62" s="280"/>
      <c r="AG62" s="31"/>
      <c r="AH62" s="32"/>
      <c r="AI62" s="303"/>
      <c r="AJ62" s="279"/>
      <c r="AK62" s="280"/>
      <c r="AL62" s="31"/>
      <c r="AM62" s="32"/>
      <c r="AN62" s="303"/>
      <c r="AO62" s="279"/>
      <c r="AP62" s="280"/>
      <c r="AQ62" s="31"/>
      <c r="AR62" s="32"/>
      <c r="AS62" s="303"/>
      <c r="AT62" s="279"/>
      <c r="AU62" s="280"/>
      <c r="AV62" s="31"/>
      <c r="AW62" s="32"/>
      <c r="AX62" s="303"/>
      <c r="AY62" s="279"/>
      <c r="AZ62" s="280"/>
      <c r="BA62" s="31"/>
      <c r="BB62" s="32"/>
      <c r="BC62" s="303"/>
      <c r="BD62" s="279"/>
      <c r="BE62" s="280"/>
      <c r="BF62" s="70"/>
      <c r="BG62" s="32"/>
      <c r="BH62" s="303"/>
      <c r="BI62" s="279"/>
      <c r="BJ62" s="280"/>
      <c r="BK62" s="31"/>
      <c r="BL62" s="32"/>
      <c r="BM62" s="303"/>
      <c r="BN62" s="279"/>
      <c r="BO62" s="280"/>
      <c r="BP62" s="31"/>
      <c r="BQ62" s="32"/>
      <c r="BR62" s="303"/>
      <c r="BS62" s="279"/>
      <c r="BT62" s="280"/>
      <c r="BU62" s="31"/>
      <c r="BV62" s="32"/>
      <c r="BW62" s="303"/>
      <c r="BX62" s="279"/>
      <c r="BY62" s="280"/>
      <c r="BZ62" s="31"/>
      <c r="CA62" s="32"/>
      <c r="CB62" s="303"/>
      <c r="CC62" s="279"/>
      <c r="CD62" s="280"/>
      <c r="CE62" s="31"/>
      <c r="CF62" s="32"/>
      <c r="CG62" s="303"/>
      <c r="CH62" s="279"/>
      <c r="CI62" s="280"/>
      <c r="CJ62" s="31"/>
      <c r="CK62" s="32"/>
      <c r="CL62" s="303"/>
      <c r="CM62" s="279"/>
      <c r="CN62" s="280"/>
      <c r="CO62" s="31"/>
      <c r="CP62" s="32"/>
      <c r="CQ62" s="303"/>
      <c r="CR62" s="279"/>
      <c r="CS62" s="280"/>
      <c r="CT62" s="31"/>
      <c r="CU62" s="32"/>
      <c r="CV62" s="303"/>
      <c r="CW62" s="279"/>
      <c r="CX62" s="280"/>
      <c r="CY62" s="31"/>
      <c r="CZ62" s="32"/>
      <c r="DA62" s="303"/>
      <c r="DB62" s="279"/>
      <c r="DC62" s="280"/>
      <c r="DD62" s="31"/>
      <c r="DE62" s="32"/>
      <c r="DF62" s="303"/>
      <c r="DG62" s="279"/>
      <c r="DH62" s="280"/>
      <c r="DI62" s="31"/>
      <c r="DJ62" s="32"/>
      <c r="DK62" s="303"/>
      <c r="DL62" s="279"/>
      <c r="DM62" s="280"/>
      <c r="DN62" s="31"/>
      <c r="DO62" s="32"/>
      <c r="DP62" s="303"/>
      <c r="DQ62" s="279"/>
      <c r="DR62" s="280"/>
      <c r="DS62" s="31"/>
      <c r="DT62" s="32"/>
      <c r="DU62" s="303"/>
      <c r="DV62" s="279"/>
      <c r="DW62" s="280"/>
      <c r="DX62" s="31"/>
      <c r="DY62" s="32"/>
      <c r="DZ62" s="303"/>
      <c r="EA62" s="346" t="e">
        <f>ROUND(EA61/EB61,3)</f>
        <v>#DIV/0!</v>
      </c>
      <c r="EB62" s="347">
        <f>ROUND((DU62+DP62+DK62+DF62+DA62+CV62+CQ62+CL62+CG62+CB62+BW62+BR62+BM62+BH62+BC62+AX62+AS62+AN62+AI62+AD62+Y62+T62+O62+J62),0)</f>
        <v>0</v>
      </c>
      <c r="EC62" s="349" t="e">
        <f>ROUND(EB62+EA62/10,4)</f>
        <v>#DIV/0!</v>
      </c>
      <c r="ED62" s="36"/>
      <c r="EE62" s="352" t="e">
        <f>EA62</f>
        <v>#DIV/0!</v>
      </c>
      <c r="EF62" s="353" t="e">
        <f>ROUND(EE61/EF61*1000,0)</f>
        <v>#DIV/0!</v>
      </c>
      <c r="EG62" s="354">
        <f>DV61+DQ61+DL61+DG61+DB61+CW61+CR61+CM61+CH61+CC61+BX61+BS61+BN61+BI61+BD61+AY61+AT61+AO61+AJ61+AE61+Z61+U61+P61+K61+F61</f>
        <v>0</v>
      </c>
      <c r="EH62" s="348" t="e">
        <f>ROUND(EF62+EE62/10,4)</f>
        <v>#DIV/0!</v>
      </c>
      <c r="EI62" s="36"/>
      <c r="EJ62" s="140"/>
      <c r="EK62" s="35"/>
      <c r="EL62" s="145"/>
      <c r="EM62" s="233"/>
      <c r="EO62" s="240"/>
      <c r="EP62" s="9"/>
      <c r="EQ62" s="9"/>
      <c r="ER62" s="9"/>
      <c r="ES62" s="41"/>
      <c r="ET62" s="128"/>
      <c r="EU62" s="35"/>
      <c r="EV62" s="47"/>
      <c r="EW62" s="140"/>
      <c r="EX62" s="35"/>
      <c r="EY62" s="145"/>
    </row>
    <row r="63" spans="1:155" ht="16.5" customHeight="1">
      <c r="A63" s="239"/>
      <c r="B63" s="64"/>
      <c r="C63" s="64"/>
      <c r="D63" s="64"/>
      <c r="F63" s="22"/>
      <c r="G63" s="23"/>
      <c r="H63" s="24"/>
      <c r="I63" s="25"/>
      <c r="J63" s="26"/>
      <c r="K63" s="22"/>
      <c r="L63" s="23"/>
      <c r="M63" s="24"/>
      <c r="N63" s="25"/>
      <c r="O63" s="26"/>
      <c r="P63" s="22"/>
      <c r="Q63" s="23"/>
      <c r="R63" s="24"/>
      <c r="S63" s="25"/>
      <c r="T63" s="26"/>
      <c r="U63" s="22"/>
      <c r="V63" s="23"/>
      <c r="W63" s="24"/>
      <c r="X63" s="25"/>
      <c r="Y63" s="26"/>
      <c r="Z63" s="22"/>
      <c r="AA63" s="23"/>
      <c r="AB63" s="24"/>
      <c r="AC63" s="25"/>
      <c r="AD63" s="26"/>
      <c r="AE63" s="22"/>
      <c r="AF63" s="23"/>
      <c r="AG63" s="24"/>
      <c r="AH63" s="25"/>
      <c r="AI63" s="26"/>
      <c r="AJ63" s="22"/>
      <c r="AK63" s="23"/>
      <c r="AL63" s="24"/>
      <c r="AM63" s="25"/>
      <c r="AN63" s="26"/>
      <c r="AO63" s="22"/>
      <c r="AP63" s="23"/>
      <c r="AQ63" s="24"/>
      <c r="AR63" s="25"/>
      <c r="AS63" s="26"/>
      <c r="AT63" s="22"/>
      <c r="AU63" s="23"/>
      <c r="AV63" s="24"/>
      <c r="AW63" s="25"/>
      <c r="AX63" s="26"/>
      <c r="AY63" s="22"/>
      <c r="AZ63" s="23"/>
      <c r="BA63" s="24"/>
      <c r="BB63" s="25"/>
      <c r="BC63" s="26"/>
      <c r="BD63" s="22"/>
      <c r="BE63" s="23"/>
      <c r="BF63" s="24"/>
      <c r="BG63" s="25"/>
      <c r="BH63" s="26"/>
      <c r="BI63" s="22"/>
      <c r="BJ63" s="23"/>
      <c r="BK63" s="24"/>
      <c r="BL63" s="25"/>
      <c r="BM63" s="26"/>
      <c r="BN63" s="22"/>
      <c r="BO63" s="23"/>
      <c r="BP63" s="24"/>
      <c r="BQ63" s="25"/>
      <c r="BR63" s="26"/>
      <c r="BS63" s="22"/>
      <c r="BT63" s="23"/>
      <c r="BU63" s="24"/>
      <c r="BV63" s="25"/>
      <c r="BW63" s="26"/>
      <c r="BX63" s="22"/>
      <c r="BY63" s="23"/>
      <c r="BZ63" s="24"/>
      <c r="CA63" s="25"/>
      <c r="CB63" s="26"/>
      <c r="CC63" s="22"/>
      <c r="CD63" s="23"/>
      <c r="CE63" s="24"/>
      <c r="CF63" s="25"/>
      <c r="CG63" s="26"/>
      <c r="CH63" s="22"/>
      <c r="CI63" s="23"/>
      <c r="CJ63" s="24"/>
      <c r="CK63" s="25"/>
      <c r="CL63" s="26"/>
      <c r="CM63" s="22"/>
      <c r="CN63" s="23"/>
      <c r="CO63" s="24"/>
      <c r="CP63" s="25"/>
      <c r="CQ63" s="26"/>
      <c r="CR63" s="22"/>
      <c r="CS63" s="23"/>
      <c r="CT63" s="24"/>
      <c r="CU63" s="25"/>
      <c r="CV63" s="26"/>
      <c r="CW63" s="22"/>
      <c r="CX63" s="23"/>
      <c r="CY63" s="24"/>
      <c r="CZ63" s="25"/>
      <c r="DA63" s="26"/>
      <c r="DB63" s="22"/>
      <c r="DC63" s="23"/>
      <c r="DD63" s="24"/>
      <c r="DE63" s="25"/>
      <c r="DF63" s="26"/>
      <c r="DG63" s="22"/>
      <c r="DH63" s="23"/>
      <c r="DI63" s="24"/>
      <c r="DJ63" s="25"/>
      <c r="DK63" s="26"/>
      <c r="DL63" s="22"/>
      <c r="DM63" s="23"/>
      <c r="DN63" s="24"/>
      <c r="DO63" s="25"/>
      <c r="DP63" s="26"/>
      <c r="DQ63" s="22"/>
      <c r="DR63" s="23"/>
      <c r="DS63" s="24"/>
      <c r="DT63" s="25"/>
      <c r="DU63" s="26"/>
      <c r="DV63" s="22"/>
      <c r="DW63" s="23"/>
      <c r="DX63" s="24"/>
      <c r="DY63" s="25"/>
      <c r="DZ63" s="26"/>
      <c r="EA63" s="343">
        <f>DT63+DS64+DR63+DO63+DN64+DM63+DJ63+DI64+DH63+DE63+DD64+DC63+CZ63+CY64+CX63+CU63+CT64+CS63+CP63+CO64+CN63+CK63+CJ64+CI63+CF63+CE64+CD63+CA63+BZ64+BY63+BV63+BU64+BT63+BQ63+BP64+BO63+BL63+BK64+BJ63+BG63+BF64+BE63+BB63+BA64+AZ63+AW63+AV64+AU63+AR63+AQ64+AP63+AM63+AL64+AK63+AH63+AG64+AF63+AC63+AB64+AA63+X63+W64+V63+S63+R64+Q63+N63+M64+L63+I63+H64+G63</f>
        <v>0</v>
      </c>
      <c r="EB63" s="344">
        <f>DU63+DT64+DS63+DP63+DO64+DN63+DK63+DJ64+DI63+DF63+DE64+DD63+DA63+CZ64+CY63+CV63+CU64+CT63+CQ63+CP64+CO63+CL63+CK64+CJ63+CG63+CF64+CE63+CB63+CA64+BZ63+BW63+BV64+BU63+BR63+BQ64+BP63+BM63+BL64+BK63+BH63+BG64+BF63+BC63+BB64+BA63+AX63+AW64+AV63+AS63+AR64+AQ63+AN63+AM64+AL63+AI63+AH64+AG63+AD63+AC64+AB63+Y63+X64+W63+T63+S64+R63+O63+N64+M63+J63+I64+H63</f>
        <v>0</v>
      </c>
      <c r="EC63" s="345" t="e">
        <f>ROUND(EB64+EA64/10,4)</f>
        <v>#DIV/0!</v>
      </c>
      <c r="ED63" s="29"/>
      <c r="EE63" s="343">
        <f>EB64</f>
        <v>0</v>
      </c>
      <c r="EF63" s="350">
        <f>EG64*$U$2</f>
        <v>0</v>
      </c>
      <c r="EG63" s="351">
        <f>EG64</f>
        <v>0</v>
      </c>
      <c r="EH63" s="345" t="e">
        <f>EH64</f>
        <v>#DIV/0!</v>
      </c>
      <c r="EI63" s="29"/>
      <c r="EJ63" s="139"/>
      <c r="EK63" s="44"/>
      <c r="EL63" s="143"/>
      <c r="EM63" s="233"/>
      <c r="EO63" s="239"/>
      <c r="EP63" s="64"/>
      <c r="EQ63" s="64"/>
      <c r="ER63" s="64"/>
      <c r="ET63" s="127"/>
      <c r="EU63" s="44"/>
      <c r="EV63" s="208"/>
      <c r="EW63" s="139"/>
      <c r="EX63" s="44"/>
      <c r="EY63" s="143"/>
    </row>
    <row r="64" spans="1:155" ht="16.5" customHeight="1" thickBot="1">
      <c r="A64" s="240"/>
      <c r="B64" s="9"/>
      <c r="C64" s="9"/>
      <c r="D64" s="9"/>
      <c r="E64" s="41"/>
      <c r="F64" s="279"/>
      <c r="G64" s="280"/>
      <c r="H64" s="31"/>
      <c r="I64" s="32"/>
      <c r="J64" s="303"/>
      <c r="K64" s="279"/>
      <c r="L64" s="280"/>
      <c r="M64" s="31"/>
      <c r="N64" s="32"/>
      <c r="O64" s="303"/>
      <c r="P64" s="279"/>
      <c r="Q64" s="280"/>
      <c r="R64" s="31"/>
      <c r="S64" s="32"/>
      <c r="T64" s="303"/>
      <c r="U64" s="279"/>
      <c r="V64" s="280"/>
      <c r="W64" s="31"/>
      <c r="X64" s="32"/>
      <c r="Y64" s="303"/>
      <c r="Z64" s="279"/>
      <c r="AA64" s="280"/>
      <c r="AB64" s="31"/>
      <c r="AC64" s="32"/>
      <c r="AD64" s="303"/>
      <c r="AE64" s="279"/>
      <c r="AF64" s="280"/>
      <c r="AG64" s="31"/>
      <c r="AH64" s="32"/>
      <c r="AI64" s="303"/>
      <c r="AJ64" s="279"/>
      <c r="AK64" s="280"/>
      <c r="AL64" s="31"/>
      <c r="AM64" s="32"/>
      <c r="AN64" s="303"/>
      <c r="AO64" s="279"/>
      <c r="AP64" s="280"/>
      <c r="AQ64" s="31"/>
      <c r="AR64" s="32"/>
      <c r="AS64" s="303"/>
      <c r="AT64" s="279"/>
      <c r="AU64" s="280"/>
      <c r="AV64" s="31"/>
      <c r="AW64" s="32"/>
      <c r="AX64" s="303"/>
      <c r="AY64" s="279"/>
      <c r="AZ64" s="280"/>
      <c r="BA64" s="31"/>
      <c r="BB64" s="32"/>
      <c r="BC64" s="303"/>
      <c r="BD64" s="279"/>
      <c r="BE64" s="280"/>
      <c r="BF64" s="70"/>
      <c r="BG64" s="32"/>
      <c r="BH64" s="303"/>
      <c r="BI64" s="279"/>
      <c r="BJ64" s="280"/>
      <c r="BK64" s="31"/>
      <c r="BL64" s="32"/>
      <c r="BM64" s="303"/>
      <c r="BN64" s="279"/>
      <c r="BO64" s="280"/>
      <c r="BP64" s="31"/>
      <c r="BQ64" s="32"/>
      <c r="BR64" s="303"/>
      <c r="BS64" s="279"/>
      <c r="BT64" s="280"/>
      <c r="BU64" s="31"/>
      <c r="BV64" s="32"/>
      <c r="BW64" s="303"/>
      <c r="BX64" s="279"/>
      <c r="BY64" s="280"/>
      <c r="BZ64" s="31"/>
      <c r="CA64" s="32"/>
      <c r="CB64" s="303"/>
      <c r="CC64" s="279"/>
      <c r="CD64" s="280"/>
      <c r="CE64" s="31"/>
      <c r="CF64" s="32"/>
      <c r="CG64" s="303"/>
      <c r="CH64" s="279"/>
      <c r="CI64" s="280"/>
      <c r="CJ64" s="31"/>
      <c r="CK64" s="32"/>
      <c r="CL64" s="303"/>
      <c r="CM64" s="279"/>
      <c r="CN64" s="280"/>
      <c r="CO64" s="31"/>
      <c r="CP64" s="32"/>
      <c r="CQ64" s="303"/>
      <c r="CR64" s="279"/>
      <c r="CS64" s="280"/>
      <c r="CT64" s="31"/>
      <c r="CU64" s="32"/>
      <c r="CV64" s="303"/>
      <c r="CW64" s="279"/>
      <c r="CX64" s="280"/>
      <c r="CY64" s="31"/>
      <c r="CZ64" s="32"/>
      <c r="DA64" s="303"/>
      <c r="DB64" s="279"/>
      <c r="DC64" s="280"/>
      <c r="DD64" s="31"/>
      <c r="DE64" s="32"/>
      <c r="DF64" s="303"/>
      <c r="DG64" s="279"/>
      <c r="DH64" s="280"/>
      <c r="DI64" s="31"/>
      <c r="DJ64" s="32"/>
      <c r="DK64" s="303"/>
      <c r="DL64" s="279"/>
      <c r="DM64" s="280"/>
      <c r="DN64" s="31"/>
      <c r="DO64" s="32"/>
      <c r="DP64" s="303"/>
      <c r="DQ64" s="279"/>
      <c r="DR64" s="280"/>
      <c r="DS64" s="31"/>
      <c r="DT64" s="32"/>
      <c r="DU64" s="303"/>
      <c r="DV64" s="279"/>
      <c r="DW64" s="280"/>
      <c r="DX64" s="31"/>
      <c r="DY64" s="32"/>
      <c r="DZ64" s="303"/>
      <c r="EA64" s="346" t="e">
        <f>ROUND(EA63/EB63,3)</f>
        <v>#DIV/0!</v>
      </c>
      <c r="EB64" s="347">
        <f>ROUND((DU64+DP64+DK64+DF64+DA64+CV64+CQ64+CL64+CG64+CB64+BW64+BR64+BM64+BH64+BC64+AX64+AS64+AN64+AI64+AD64+Y64+T64+O64+J64),0)</f>
        <v>0</v>
      </c>
      <c r="EC64" s="349" t="e">
        <f>ROUND(EB64+EA64/10,4)</f>
        <v>#DIV/0!</v>
      </c>
      <c r="ED64" s="36"/>
      <c r="EE64" s="352" t="e">
        <f>EA64</f>
        <v>#DIV/0!</v>
      </c>
      <c r="EF64" s="353" t="e">
        <f>ROUND(EE63/EF63*1000,0)</f>
        <v>#DIV/0!</v>
      </c>
      <c r="EG64" s="354">
        <f>DV63+DQ63+DL63+DG63+DB63+CW63+CR63+CM63+CH63+CC63+BX63+BS63+BN63+BI63+BD63+AY63+AT63+AO63+AJ63+AE63+Z63+U63+P63+K63+F63</f>
        <v>0</v>
      </c>
      <c r="EH64" s="348" t="e">
        <f>ROUND(EF64+EE64/10,4)</f>
        <v>#DIV/0!</v>
      </c>
      <c r="EI64" s="36"/>
      <c r="EJ64" s="140"/>
      <c r="EK64" s="35"/>
      <c r="EL64" s="145"/>
      <c r="EM64" s="222"/>
      <c r="EO64" s="240"/>
      <c r="EP64" s="9"/>
      <c r="EQ64" s="9"/>
      <c r="ER64" s="9"/>
      <c r="ES64" s="41"/>
      <c r="ET64" s="128"/>
      <c r="EU64" s="35"/>
      <c r="EV64" s="124"/>
      <c r="EW64" s="140"/>
      <c r="EX64" s="35"/>
      <c r="EY64" s="145"/>
    </row>
    <row r="65" spans="1:155" ht="16.5" customHeight="1">
      <c r="A65" s="239"/>
      <c r="B65" s="64"/>
      <c r="C65" s="64"/>
      <c r="D65" s="64"/>
      <c r="F65" s="22"/>
      <c r="G65" s="23"/>
      <c r="H65" s="24"/>
      <c r="I65" s="25"/>
      <c r="J65" s="26"/>
      <c r="K65" s="22"/>
      <c r="L65" s="23"/>
      <c r="M65" s="24"/>
      <c r="N65" s="25"/>
      <c r="O65" s="26"/>
      <c r="P65" s="22"/>
      <c r="Q65" s="23"/>
      <c r="R65" s="24"/>
      <c r="S65" s="25"/>
      <c r="T65" s="26"/>
      <c r="U65" s="22"/>
      <c r="V65" s="23"/>
      <c r="W65" s="24"/>
      <c r="X65" s="25"/>
      <c r="Y65" s="26"/>
      <c r="Z65" s="22"/>
      <c r="AA65" s="23"/>
      <c r="AB65" s="24"/>
      <c r="AC65" s="25"/>
      <c r="AD65" s="26"/>
      <c r="AE65" s="22"/>
      <c r="AF65" s="23"/>
      <c r="AG65" s="24"/>
      <c r="AH65" s="25"/>
      <c r="AI65" s="26"/>
      <c r="AJ65" s="22"/>
      <c r="AK65" s="23"/>
      <c r="AL65" s="24"/>
      <c r="AM65" s="25"/>
      <c r="AN65" s="26"/>
      <c r="AO65" s="22"/>
      <c r="AP65" s="23"/>
      <c r="AQ65" s="24"/>
      <c r="AR65" s="25"/>
      <c r="AS65" s="26"/>
      <c r="AT65" s="22"/>
      <c r="AU65" s="23"/>
      <c r="AV65" s="24"/>
      <c r="AW65" s="25"/>
      <c r="AX65" s="26"/>
      <c r="AY65" s="22"/>
      <c r="AZ65" s="23"/>
      <c r="BA65" s="24"/>
      <c r="BB65" s="25"/>
      <c r="BC65" s="26"/>
      <c r="BD65" s="22"/>
      <c r="BE65" s="23"/>
      <c r="BF65" s="24"/>
      <c r="BG65" s="25"/>
      <c r="BH65" s="26"/>
      <c r="BI65" s="22"/>
      <c r="BJ65" s="23"/>
      <c r="BK65" s="24"/>
      <c r="BL65" s="25"/>
      <c r="BM65" s="26"/>
      <c r="BN65" s="22"/>
      <c r="BO65" s="23"/>
      <c r="BP65" s="24"/>
      <c r="BQ65" s="25"/>
      <c r="BR65" s="26"/>
      <c r="BS65" s="22"/>
      <c r="BT65" s="23"/>
      <c r="BU65" s="24"/>
      <c r="BV65" s="25"/>
      <c r="BW65" s="26"/>
      <c r="BX65" s="22"/>
      <c r="BY65" s="23"/>
      <c r="BZ65" s="24"/>
      <c r="CA65" s="25"/>
      <c r="CB65" s="26"/>
      <c r="CC65" s="22"/>
      <c r="CD65" s="23"/>
      <c r="CE65" s="24"/>
      <c r="CF65" s="25"/>
      <c r="CG65" s="26"/>
      <c r="CH65" s="22"/>
      <c r="CI65" s="23"/>
      <c r="CJ65" s="24"/>
      <c r="CK65" s="25"/>
      <c r="CL65" s="26"/>
      <c r="CM65" s="22"/>
      <c r="CN65" s="23"/>
      <c r="CO65" s="24"/>
      <c r="CP65" s="25"/>
      <c r="CQ65" s="26"/>
      <c r="CR65" s="22"/>
      <c r="CS65" s="23"/>
      <c r="CT65" s="24"/>
      <c r="CU65" s="25"/>
      <c r="CV65" s="26"/>
      <c r="CW65" s="22"/>
      <c r="CX65" s="23"/>
      <c r="CY65" s="24"/>
      <c r="CZ65" s="25"/>
      <c r="DA65" s="26"/>
      <c r="DB65" s="22"/>
      <c r="DC65" s="23"/>
      <c r="DD65" s="24"/>
      <c r="DE65" s="25"/>
      <c r="DF65" s="26"/>
      <c r="DG65" s="22"/>
      <c r="DH65" s="23"/>
      <c r="DI65" s="24"/>
      <c r="DJ65" s="25"/>
      <c r="DK65" s="26"/>
      <c r="DL65" s="22"/>
      <c r="DM65" s="23"/>
      <c r="DN65" s="24"/>
      <c r="DO65" s="25"/>
      <c r="DP65" s="26"/>
      <c r="DQ65" s="22"/>
      <c r="DR65" s="23"/>
      <c r="DS65" s="24"/>
      <c r="DT65" s="25"/>
      <c r="DU65" s="26"/>
      <c r="DV65" s="22"/>
      <c r="DW65" s="23"/>
      <c r="DX65" s="24"/>
      <c r="DY65" s="25"/>
      <c r="DZ65" s="26"/>
      <c r="EA65" s="343">
        <f>DT65+DS66+DR65+DO65+DN66+DM65+DJ65+DI66+DH65+DE65+DD66+DC65+CZ65+CY66+CX65+CU65+CT66+CS65+CP65+CO66+CN65+CK65+CJ66+CI65+CF65+CE66+CD65+CA65+BZ66+BY65+BV65+BU66+BT65+BQ65+BP66+BO65+BL65+BK66+BJ65+BG65+BF66+BE65+BB65+BA66+AZ65+AW65+AV66+AU65+AR65+AQ66+AP65+AM65+AL66+AK65+AH65+AG66+AF65+AC65+AB66+AA65+X65+W66+V65+S65+R66+Q65+N65+M66+L65+I65+H66+G65</f>
        <v>0</v>
      </c>
      <c r="EB65" s="344">
        <f>DU65+DT66+DS65+DP65+DO66+DN65+DK65+DJ66+DI65+DF65+DE66+DD65+DA65+CZ66+CY65+CV65+CU66+CT65+CQ65+CP66+CO65+CL65+CK66+CJ65+CG65+CF66+CE65+CB65+CA66+BZ65+BW65+BV66+BU65+BR65+BQ66+BP65+BM65+BL66+BK65+BH65+BG66+BF65+BC65+BB66+BA65+AX65+AW66+AV65+AS65+AR66+AQ65+AN65+AM66+AL65+AI65+AH66+AG65+AD65+AC66+AB65+Y65+X66+W65+T65+S66+R65+O65+N66+M65+J65+I66+H65</f>
        <v>0</v>
      </c>
      <c r="EC65" s="345" t="e">
        <f>ROUND(EB66+EA66/10,4)</f>
        <v>#DIV/0!</v>
      </c>
      <c r="ED65" s="29"/>
      <c r="EE65" s="343">
        <f>EB66</f>
        <v>0</v>
      </c>
      <c r="EF65" s="350">
        <f>EG66*$U$2</f>
        <v>0</v>
      </c>
      <c r="EG65" s="351">
        <f>EG66</f>
        <v>0</v>
      </c>
      <c r="EH65" s="345" t="e">
        <f>EH66</f>
        <v>#DIV/0!</v>
      </c>
      <c r="EI65" s="29"/>
      <c r="EJ65" s="139"/>
      <c r="EK65" s="44"/>
      <c r="EL65" s="143"/>
      <c r="EM65" s="222"/>
      <c r="EO65" s="239"/>
      <c r="EP65" s="64"/>
      <c r="EQ65" s="64"/>
      <c r="ER65" s="64"/>
      <c r="ET65" s="127"/>
      <c r="EU65" s="44"/>
      <c r="EV65" s="129"/>
      <c r="EW65" s="139"/>
      <c r="EX65" s="44"/>
      <c r="EY65" s="143"/>
    </row>
    <row r="66" spans="1:155" ht="16.5" customHeight="1" thickBot="1">
      <c r="A66" s="240"/>
      <c r="B66" s="9"/>
      <c r="C66" s="9"/>
      <c r="D66" s="9"/>
      <c r="E66" s="41"/>
      <c r="F66" s="279"/>
      <c r="G66" s="280"/>
      <c r="H66" s="31"/>
      <c r="I66" s="32"/>
      <c r="J66" s="303"/>
      <c r="K66" s="279"/>
      <c r="L66" s="280"/>
      <c r="M66" s="31"/>
      <c r="N66" s="32"/>
      <c r="O66" s="303"/>
      <c r="P66" s="279"/>
      <c r="Q66" s="280"/>
      <c r="R66" s="31"/>
      <c r="S66" s="32"/>
      <c r="T66" s="303"/>
      <c r="U66" s="279"/>
      <c r="V66" s="280"/>
      <c r="W66" s="31"/>
      <c r="X66" s="32"/>
      <c r="Y66" s="303"/>
      <c r="Z66" s="279"/>
      <c r="AA66" s="280"/>
      <c r="AB66" s="31"/>
      <c r="AC66" s="32"/>
      <c r="AD66" s="303"/>
      <c r="AE66" s="279"/>
      <c r="AF66" s="280"/>
      <c r="AG66" s="31"/>
      <c r="AH66" s="32"/>
      <c r="AI66" s="303"/>
      <c r="AJ66" s="279"/>
      <c r="AK66" s="280"/>
      <c r="AL66" s="31"/>
      <c r="AM66" s="32"/>
      <c r="AN66" s="303"/>
      <c r="AO66" s="279"/>
      <c r="AP66" s="280"/>
      <c r="AQ66" s="31"/>
      <c r="AR66" s="32"/>
      <c r="AS66" s="303"/>
      <c r="AT66" s="279"/>
      <c r="AU66" s="280"/>
      <c r="AV66" s="31"/>
      <c r="AW66" s="32"/>
      <c r="AX66" s="303"/>
      <c r="AY66" s="279"/>
      <c r="AZ66" s="280"/>
      <c r="BA66" s="31"/>
      <c r="BB66" s="32"/>
      <c r="BC66" s="303"/>
      <c r="BD66" s="279"/>
      <c r="BE66" s="280"/>
      <c r="BF66" s="70"/>
      <c r="BG66" s="32"/>
      <c r="BH66" s="303"/>
      <c r="BI66" s="279"/>
      <c r="BJ66" s="280"/>
      <c r="BK66" s="31"/>
      <c r="BL66" s="32"/>
      <c r="BM66" s="303"/>
      <c r="BN66" s="279"/>
      <c r="BO66" s="280"/>
      <c r="BP66" s="31"/>
      <c r="BQ66" s="32"/>
      <c r="BR66" s="303"/>
      <c r="BS66" s="279"/>
      <c r="BT66" s="280"/>
      <c r="BU66" s="31"/>
      <c r="BV66" s="32"/>
      <c r="BW66" s="303"/>
      <c r="BX66" s="279"/>
      <c r="BY66" s="280"/>
      <c r="BZ66" s="31"/>
      <c r="CA66" s="32"/>
      <c r="CB66" s="303"/>
      <c r="CC66" s="279"/>
      <c r="CD66" s="280"/>
      <c r="CE66" s="31"/>
      <c r="CF66" s="32"/>
      <c r="CG66" s="303"/>
      <c r="CH66" s="279"/>
      <c r="CI66" s="280"/>
      <c r="CJ66" s="31"/>
      <c r="CK66" s="32"/>
      <c r="CL66" s="303"/>
      <c r="CM66" s="279"/>
      <c r="CN66" s="280"/>
      <c r="CO66" s="31"/>
      <c r="CP66" s="32"/>
      <c r="CQ66" s="303"/>
      <c r="CR66" s="279"/>
      <c r="CS66" s="280"/>
      <c r="CT66" s="31"/>
      <c r="CU66" s="32"/>
      <c r="CV66" s="303"/>
      <c r="CW66" s="279"/>
      <c r="CX66" s="280"/>
      <c r="CY66" s="31"/>
      <c r="CZ66" s="32"/>
      <c r="DA66" s="303"/>
      <c r="DB66" s="279"/>
      <c r="DC66" s="280"/>
      <c r="DD66" s="31"/>
      <c r="DE66" s="32"/>
      <c r="DF66" s="303"/>
      <c r="DG66" s="279"/>
      <c r="DH66" s="280"/>
      <c r="DI66" s="31"/>
      <c r="DJ66" s="32"/>
      <c r="DK66" s="303"/>
      <c r="DL66" s="279"/>
      <c r="DM66" s="280"/>
      <c r="DN66" s="31"/>
      <c r="DO66" s="32"/>
      <c r="DP66" s="303"/>
      <c r="DQ66" s="279"/>
      <c r="DR66" s="280"/>
      <c r="DS66" s="31"/>
      <c r="DT66" s="32"/>
      <c r="DU66" s="303"/>
      <c r="DV66" s="279"/>
      <c r="DW66" s="280"/>
      <c r="DX66" s="31"/>
      <c r="DY66" s="32"/>
      <c r="DZ66" s="303"/>
      <c r="EA66" s="346" t="e">
        <f>ROUND(EA65/EB65,3)</f>
        <v>#DIV/0!</v>
      </c>
      <c r="EB66" s="347">
        <f>ROUND((DU66+DP66+DK66+DF66+DA66+CV66+CQ66+CL66+CG66+CB66+BW66+BR66+BM66+BH66+BC66+AX66+AS66+AN66+AI66+AD66+Y66+T66+O66+J66),0)</f>
        <v>0</v>
      </c>
      <c r="EC66" s="349" t="e">
        <f>ROUND(EB66+EA66/10,4)</f>
        <v>#DIV/0!</v>
      </c>
      <c r="ED66" s="36"/>
      <c r="EE66" s="352" t="e">
        <f>EA66</f>
        <v>#DIV/0!</v>
      </c>
      <c r="EF66" s="353" t="e">
        <f>ROUND(EE65/EF65*1000,0)</f>
        <v>#DIV/0!</v>
      </c>
      <c r="EG66" s="354">
        <f>DV65+DQ65+DL65+DG65+DB65+CW65+CR65+CM65+CH65+CC65+BX65+BS65+BN65+BI65+BD65+AY65+AT65+AO65+AJ65+AE65+Z65+U65+P65+K65+F65</f>
        <v>0</v>
      </c>
      <c r="EH66" s="348" t="e">
        <f>ROUND(EF66+EE66/10,4)</f>
        <v>#DIV/0!</v>
      </c>
      <c r="EI66" s="36"/>
      <c r="EJ66" s="140"/>
      <c r="EK66" s="35"/>
      <c r="EL66" s="145"/>
      <c r="EM66" s="222"/>
      <c r="EO66" s="240"/>
      <c r="EP66" s="9"/>
      <c r="EQ66" s="9"/>
      <c r="ER66" s="9"/>
      <c r="ES66" s="41"/>
      <c r="ET66" s="128"/>
      <c r="EU66" s="35"/>
      <c r="EV66" s="124"/>
      <c r="EW66" s="140"/>
      <c r="EX66" s="35"/>
      <c r="EY66" s="145"/>
    </row>
    <row r="67" spans="1:155" ht="16.5" customHeight="1">
      <c r="A67" s="237"/>
      <c r="B67" s="64"/>
      <c r="C67" s="64"/>
      <c r="D67" s="64"/>
      <c r="F67" s="22"/>
      <c r="G67" s="23"/>
      <c r="H67" s="67"/>
      <c r="I67" s="68"/>
      <c r="J67" s="26"/>
      <c r="K67" s="22"/>
      <c r="L67" s="23"/>
      <c r="M67" s="67"/>
      <c r="N67" s="68"/>
      <c r="O67" s="26"/>
      <c r="P67" s="22"/>
      <c r="Q67" s="23"/>
      <c r="R67" s="67"/>
      <c r="S67" s="68"/>
      <c r="T67" s="26"/>
      <c r="U67" s="22"/>
      <c r="V67" s="23"/>
      <c r="W67" s="67"/>
      <c r="X67" s="68"/>
      <c r="Y67" s="26"/>
      <c r="Z67" s="22"/>
      <c r="AA67" s="23"/>
      <c r="AB67" s="67"/>
      <c r="AC67" s="68"/>
      <c r="AD67" s="26"/>
      <c r="AE67" s="22"/>
      <c r="AF67" s="23"/>
      <c r="AG67" s="67"/>
      <c r="AH67" s="68"/>
      <c r="AI67" s="26"/>
      <c r="AJ67" s="22"/>
      <c r="AK67" s="23"/>
      <c r="AL67" s="67"/>
      <c r="AM67" s="68"/>
      <c r="AN67" s="26"/>
      <c r="AO67" s="22"/>
      <c r="AP67" s="23"/>
      <c r="AQ67" s="67"/>
      <c r="AR67" s="68"/>
      <c r="AS67" s="26"/>
      <c r="AT67" s="22"/>
      <c r="AU67" s="23"/>
      <c r="AV67" s="67"/>
      <c r="AW67" s="68"/>
      <c r="AX67" s="26"/>
      <c r="AY67" s="22"/>
      <c r="AZ67" s="23"/>
      <c r="BA67" s="67"/>
      <c r="BB67" s="68"/>
      <c r="BC67" s="26"/>
      <c r="BD67" s="22"/>
      <c r="BE67" s="23"/>
      <c r="BF67" s="24"/>
      <c r="BG67" s="25"/>
      <c r="BH67" s="26"/>
      <c r="BI67" s="22"/>
      <c r="BJ67" s="23"/>
      <c r="BK67" s="67"/>
      <c r="BL67" s="68"/>
      <c r="BM67" s="26"/>
      <c r="BN67" s="22"/>
      <c r="BO67" s="23"/>
      <c r="BP67" s="67"/>
      <c r="BQ67" s="68"/>
      <c r="BR67" s="26"/>
      <c r="BS67" s="22"/>
      <c r="BT67" s="23"/>
      <c r="BU67" s="67"/>
      <c r="BV67" s="68"/>
      <c r="BW67" s="26"/>
      <c r="BX67" s="22"/>
      <c r="BY67" s="23"/>
      <c r="BZ67" s="67"/>
      <c r="CA67" s="68"/>
      <c r="CB67" s="26"/>
      <c r="CC67" s="22"/>
      <c r="CD67" s="23"/>
      <c r="CE67" s="67"/>
      <c r="CF67" s="68"/>
      <c r="CG67" s="26"/>
      <c r="CH67" s="22"/>
      <c r="CI67" s="23"/>
      <c r="CJ67" s="67"/>
      <c r="CK67" s="68"/>
      <c r="CL67" s="26"/>
      <c r="CM67" s="22"/>
      <c r="CN67" s="23"/>
      <c r="CO67" s="67"/>
      <c r="CP67" s="68"/>
      <c r="CQ67" s="26"/>
      <c r="CR67" s="22"/>
      <c r="CS67" s="23"/>
      <c r="CT67" s="67"/>
      <c r="CU67" s="68"/>
      <c r="CV67" s="26"/>
      <c r="CW67" s="22"/>
      <c r="CX67" s="23"/>
      <c r="CY67" s="67"/>
      <c r="CZ67" s="68"/>
      <c r="DA67" s="26"/>
      <c r="DB67" s="22"/>
      <c r="DC67" s="23"/>
      <c r="DD67" s="67"/>
      <c r="DE67" s="68"/>
      <c r="DF67" s="26"/>
      <c r="DG67" s="22"/>
      <c r="DH67" s="23"/>
      <c r="DI67" s="67"/>
      <c r="DJ67" s="68"/>
      <c r="DK67" s="26"/>
      <c r="DL67" s="22"/>
      <c r="DM67" s="23"/>
      <c r="DN67" s="67"/>
      <c r="DO67" s="68"/>
      <c r="DP67" s="26"/>
      <c r="DQ67" s="22"/>
      <c r="DR67" s="23"/>
      <c r="DS67" s="67"/>
      <c r="DT67" s="68"/>
      <c r="DU67" s="26"/>
      <c r="DV67" s="22"/>
      <c r="DW67" s="23"/>
      <c r="DX67" s="67"/>
      <c r="DY67" s="68"/>
      <c r="DZ67" s="26"/>
      <c r="EA67" s="343">
        <f>DT67+DS68+DR67+DO67+DN68+DM67+DJ67+DI68+DH67+DE67+DD68+DC67+CZ67+CY68+CX67+CU67+CT68+CS67+CP67+CO68+CN67+CK67+CJ68+CI67+CF67+CE68+CD67+CA67+BZ68+BY67+BV67+BU68+BT67+BQ67+BP68+BO67+BL67+BK68+BJ67+BG67+BF68+BE67+BB67+BA68+AZ67+AW67+AV68+AU67+AR67+AQ68+AP67+AM67+AL68+AK67+AH67+AG68+AF67+AC67+AB68+AA67+X67+W68+V67+S67+R68+Q67+N67+M68+L67+I67+H68+G67</f>
        <v>0</v>
      </c>
      <c r="EB67" s="344">
        <f>DU67+DT68+DS67+DP67+DO68+DN67+DK67+DJ68+DI67+DF67+DE68+DD67+DA67+CZ68+CY67+CV67+CU68+CT67+CQ67+CP68+CO67+CL67+CK68+CJ67+CG67+CF68+CE67+CB67+CA68+BZ67+BW67+BV68+BU67+BR67+BQ68+BP67+BM67+BL68+BK67+BH67+BG68+BF67+BC67+BB68+BA67+AX67+AW68+AV67+AS67+AR68+AQ67+AN67+AM68+AL67+AI67+AH68+AG67+AD67+AC68+AB67+Y67+X68+W67+T67+S68+R67+O67+N68+M67+J67+I68+H67</f>
        <v>0</v>
      </c>
      <c r="EC67" s="345" t="e">
        <f>ROUND(EB68+EA68/10,4)</f>
        <v>#DIV/0!</v>
      </c>
      <c r="ED67" s="29"/>
      <c r="EE67" s="343">
        <f>EB68</f>
        <v>0</v>
      </c>
      <c r="EF67" s="350">
        <f>EG68*$U$2</f>
        <v>0</v>
      </c>
      <c r="EG67" s="351">
        <f>EG68</f>
        <v>0</v>
      </c>
      <c r="EH67" s="345" t="e">
        <f>EH68</f>
        <v>#DIV/0!</v>
      </c>
      <c r="EI67" s="29"/>
      <c r="EJ67" s="139"/>
      <c r="EK67" s="44"/>
      <c r="EL67" s="143"/>
      <c r="EM67" s="272"/>
      <c r="EO67" s="237"/>
      <c r="EP67" s="64"/>
      <c r="EQ67" s="64"/>
      <c r="ER67" s="64"/>
      <c r="ET67" s="180"/>
      <c r="EU67" s="206"/>
      <c r="EV67" s="129"/>
      <c r="EW67" s="139"/>
      <c r="EX67" s="44"/>
      <c r="EY67" s="143"/>
    </row>
    <row r="68" spans="1:155" ht="16.5" customHeight="1" thickBot="1">
      <c r="A68" s="238"/>
      <c r="B68" s="9"/>
      <c r="C68" s="9"/>
      <c r="D68" s="9"/>
      <c r="E68" s="9"/>
      <c r="F68" s="279"/>
      <c r="G68" s="280"/>
      <c r="H68" s="71"/>
      <c r="I68" s="69"/>
      <c r="J68" s="303"/>
      <c r="K68" s="279"/>
      <c r="L68" s="280"/>
      <c r="M68" s="71"/>
      <c r="N68" s="69"/>
      <c r="O68" s="303"/>
      <c r="P68" s="279"/>
      <c r="Q68" s="280"/>
      <c r="R68" s="71"/>
      <c r="S68" s="69"/>
      <c r="T68" s="303"/>
      <c r="U68" s="279"/>
      <c r="V68" s="280"/>
      <c r="W68" s="71"/>
      <c r="X68" s="69"/>
      <c r="Y68" s="303"/>
      <c r="Z68" s="279"/>
      <c r="AA68" s="280"/>
      <c r="AB68" s="71"/>
      <c r="AC68" s="69"/>
      <c r="AD68" s="303"/>
      <c r="AE68" s="279"/>
      <c r="AF68" s="280"/>
      <c r="AG68" s="71"/>
      <c r="AH68" s="69"/>
      <c r="AI68" s="303"/>
      <c r="AJ68" s="279"/>
      <c r="AK68" s="280"/>
      <c r="AL68" s="71"/>
      <c r="AM68" s="69"/>
      <c r="AN68" s="303"/>
      <c r="AO68" s="279"/>
      <c r="AP68" s="280"/>
      <c r="AQ68" s="71"/>
      <c r="AR68" s="69"/>
      <c r="AS68" s="303"/>
      <c r="AT68" s="279"/>
      <c r="AU68" s="280"/>
      <c r="AV68" s="71"/>
      <c r="AW68" s="69"/>
      <c r="AX68" s="303"/>
      <c r="AY68" s="279"/>
      <c r="AZ68" s="280"/>
      <c r="BA68" s="71"/>
      <c r="BB68" s="69"/>
      <c r="BC68" s="303"/>
      <c r="BD68" s="279"/>
      <c r="BE68" s="280"/>
      <c r="BF68" s="70"/>
      <c r="BG68" s="32"/>
      <c r="BH68" s="303"/>
      <c r="BI68" s="279"/>
      <c r="BJ68" s="280"/>
      <c r="BK68" s="71"/>
      <c r="BL68" s="69"/>
      <c r="BM68" s="303"/>
      <c r="BN68" s="279"/>
      <c r="BO68" s="280"/>
      <c r="BP68" s="71"/>
      <c r="BQ68" s="69"/>
      <c r="BR68" s="303"/>
      <c r="BS68" s="279"/>
      <c r="BT68" s="280"/>
      <c r="BU68" s="71"/>
      <c r="BV68" s="69"/>
      <c r="BW68" s="303"/>
      <c r="BX68" s="279"/>
      <c r="BY68" s="280"/>
      <c r="BZ68" s="71"/>
      <c r="CA68" s="69"/>
      <c r="CB68" s="303"/>
      <c r="CC68" s="279"/>
      <c r="CD68" s="280"/>
      <c r="CE68" s="71"/>
      <c r="CF68" s="69"/>
      <c r="CG68" s="303"/>
      <c r="CH68" s="279"/>
      <c r="CI68" s="280"/>
      <c r="CJ68" s="71"/>
      <c r="CK68" s="69"/>
      <c r="CL68" s="303"/>
      <c r="CM68" s="279"/>
      <c r="CN68" s="280"/>
      <c r="CO68" s="71"/>
      <c r="CP68" s="69"/>
      <c r="CQ68" s="303"/>
      <c r="CR68" s="279"/>
      <c r="CS68" s="280"/>
      <c r="CT68" s="71"/>
      <c r="CU68" s="69"/>
      <c r="CV68" s="303"/>
      <c r="CW68" s="279"/>
      <c r="CX68" s="280"/>
      <c r="CY68" s="71"/>
      <c r="CZ68" s="69"/>
      <c r="DA68" s="303"/>
      <c r="DB68" s="279"/>
      <c r="DC68" s="280"/>
      <c r="DD68" s="71"/>
      <c r="DE68" s="69"/>
      <c r="DF68" s="303"/>
      <c r="DG68" s="279"/>
      <c r="DH68" s="280"/>
      <c r="DI68" s="71"/>
      <c r="DJ68" s="69"/>
      <c r="DK68" s="303"/>
      <c r="DL68" s="279"/>
      <c r="DM68" s="280"/>
      <c r="DN68" s="71"/>
      <c r="DO68" s="69"/>
      <c r="DP68" s="303"/>
      <c r="DQ68" s="279"/>
      <c r="DR68" s="280"/>
      <c r="DS68" s="71"/>
      <c r="DT68" s="69"/>
      <c r="DU68" s="303"/>
      <c r="DV68" s="279"/>
      <c r="DW68" s="280"/>
      <c r="DX68" s="71"/>
      <c r="DY68" s="69"/>
      <c r="DZ68" s="303"/>
      <c r="EA68" s="346" t="e">
        <f>ROUND(EA67/EB67,3)</f>
        <v>#DIV/0!</v>
      </c>
      <c r="EB68" s="347">
        <f>ROUND((DU68+DP68+DK68+DF68+DA68+CV68+CQ68+CL68+CG68+CB68+BW68+BR68+BM68+BH68+BC68+AX68+AS68+AN68+AI68+AD68+Y68+T68+O68+J68),0)</f>
        <v>0</v>
      </c>
      <c r="EC68" s="349" t="e">
        <f>ROUND(EB68+EA68/10,4)</f>
        <v>#DIV/0!</v>
      </c>
      <c r="ED68" s="36"/>
      <c r="EE68" s="352" t="e">
        <f>EA68</f>
        <v>#DIV/0!</v>
      </c>
      <c r="EF68" s="353" t="e">
        <f>ROUND(EE67/EF67*1000,0)</f>
        <v>#DIV/0!</v>
      </c>
      <c r="EG68" s="354">
        <f>DV67+DQ67+DL67+DG67+DB67+CW67+CR67+CM67+CH67+CC67+BX67+BS67+BN67+BI67+BD67+AY67+AT67+AO67+AJ67+AE67+Z67+U67+P67+K67+F67</f>
        <v>0</v>
      </c>
      <c r="EH68" s="348" t="e">
        <f>ROUND(EF68+EE68/10,4)</f>
        <v>#DIV/0!</v>
      </c>
      <c r="EI68" s="36"/>
      <c r="EJ68" s="140"/>
      <c r="EK68" s="35"/>
      <c r="EL68" s="145"/>
      <c r="EM68" s="272"/>
      <c r="EO68" s="238"/>
      <c r="EP68" s="9"/>
      <c r="EQ68" s="9"/>
      <c r="ER68" s="9"/>
      <c r="ES68" s="9"/>
      <c r="ET68" s="123"/>
      <c r="EU68" s="207"/>
      <c r="EV68" s="124"/>
      <c r="EW68" s="140"/>
      <c r="EX68" s="35"/>
      <c r="EY68" s="145"/>
    </row>
    <row r="69" spans="1:155" ht="16.5" customHeight="1">
      <c r="A69" s="239"/>
      <c r="B69" s="64"/>
      <c r="C69" s="64"/>
      <c r="D69" s="64"/>
      <c r="E69" s="275"/>
      <c r="F69" s="22"/>
      <c r="G69" s="23"/>
      <c r="H69" s="67"/>
      <c r="I69" s="68"/>
      <c r="J69" s="26"/>
      <c r="K69" s="22"/>
      <c r="L69" s="23"/>
      <c r="M69" s="67"/>
      <c r="N69" s="68"/>
      <c r="O69" s="26"/>
      <c r="P69" s="22"/>
      <c r="Q69" s="23"/>
      <c r="R69" s="67"/>
      <c r="S69" s="68"/>
      <c r="T69" s="26"/>
      <c r="U69" s="22"/>
      <c r="V69" s="23"/>
      <c r="W69" s="67"/>
      <c r="X69" s="68"/>
      <c r="Y69" s="26"/>
      <c r="Z69" s="22"/>
      <c r="AA69" s="23"/>
      <c r="AB69" s="67"/>
      <c r="AC69" s="68"/>
      <c r="AD69" s="26"/>
      <c r="AE69" s="22"/>
      <c r="AF69" s="23"/>
      <c r="AG69" s="67"/>
      <c r="AH69" s="68"/>
      <c r="AI69" s="26"/>
      <c r="AJ69" s="22"/>
      <c r="AK69" s="23"/>
      <c r="AL69" s="67"/>
      <c r="AM69" s="68"/>
      <c r="AN69" s="26"/>
      <c r="AO69" s="22"/>
      <c r="AP69" s="23"/>
      <c r="AQ69" s="67"/>
      <c r="AR69" s="68"/>
      <c r="AS69" s="26"/>
      <c r="AT69" s="22"/>
      <c r="AU69" s="23"/>
      <c r="AV69" s="67"/>
      <c r="AW69" s="68"/>
      <c r="AX69" s="26"/>
      <c r="AY69" s="22"/>
      <c r="AZ69" s="23"/>
      <c r="BA69" s="67"/>
      <c r="BB69" s="68"/>
      <c r="BC69" s="26"/>
      <c r="BD69" s="22"/>
      <c r="BE69" s="23"/>
      <c r="BF69" s="24"/>
      <c r="BG69" s="25"/>
      <c r="BH69" s="26"/>
      <c r="BI69" s="22"/>
      <c r="BJ69" s="23"/>
      <c r="BK69" s="67"/>
      <c r="BL69" s="68"/>
      <c r="BM69" s="26"/>
      <c r="BN69" s="22"/>
      <c r="BO69" s="23"/>
      <c r="BP69" s="67"/>
      <c r="BQ69" s="68"/>
      <c r="BR69" s="26"/>
      <c r="BS69" s="22"/>
      <c r="BT69" s="23"/>
      <c r="BU69" s="67"/>
      <c r="BV69" s="68"/>
      <c r="BW69" s="26"/>
      <c r="BX69" s="22"/>
      <c r="BY69" s="23"/>
      <c r="BZ69" s="67"/>
      <c r="CA69" s="68"/>
      <c r="CB69" s="26"/>
      <c r="CC69" s="22"/>
      <c r="CD69" s="23"/>
      <c r="CE69" s="67"/>
      <c r="CF69" s="68"/>
      <c r="CG69" s="26"/>
      <c r="CH69" s="22"/>
      <c r="CI69" s="23"/>
      <c r="CJ69" s="67"/>
      <c r="CK69" s="68"/>
      <c r="CL69" s="26"/>
      <c r="CM69" s="22"/>
      <c r="CN69" s="23"/>
      <c r="CO69" s="67"/>
      <c r="CP69" s="68"/>
      <c r="CQ69" s="26"/>
      <c r="CR69" s="22"/>
      <c r="CS69" s="23"/>
      <c r="CT69" s="67"/>
      <c r="CU69" s="68"/>
      <c r="CV69" s="26"/>
      <c r="CW69" s="22"/>
      <c r="CX69" s="23"/>
      <c r="CY69" s="67"/>
      <c r="CZ69" s="68"/>
      <c r="DA69" s="26"/>
      <c r="DB69" s="22"/>
      <c r="DC69" s="23"/>
      <c r="DD69" s="67"/>
      <c r="DE69" s="68"/>
      <c r="DF69" s="26"/>
      <c r="DG69" s="22"/>
      <c r="DH69" s="23"/>
      <c r="DI69" s="67"/>
      <c r="DJ69" s="68"/>
      <c r="DK69" s="26"/>
      <c r="DL69" s="22"/>
      <c r="DM69" s="23"/>
      <c r="DN69" s="67"/>
      <c r="DO69" s="68"/>
      <c r="DP69" s="26"/>
      <c r="DQ69" s="22"/>
      <c r="DR69" s="23"/>
      <c r="DS69" s="67"/>
      <c r="DT69" s="68"/>
      <c r="DU69" s="26"/>
      <c r="DV69" s="22"/>
      <c r="DW69" s="23"/>
      <c r="DX69" s="67"/>
      <c r="DY69" s="68"/>
      <c r="DZ69" s="26"/>
      <c r="EA69" s="343">
        <f>DT69+DS70+DR69+DO69+DN70+DM69+DJ69+DI70+DH69+DE69+DD70+DC69+CZ69+CY70+CX69+CU69+CT70+CS69+CP69+CO70+CN69+CK69+CJ70+CI69+CF69+CE70+CD69+CA69+BZ70+BY69+BV69+BU70+BT69+BQ69+BP70+BO69+BL69+BK70+BJ69+BG69+BF70+BE69+BB69+BA70+AZ69+AW69+AV70+AU69+AR69+AQ70+AP69+AM69+AL70+AK69+AH69+AG70+AF69+AC69+AB70+AA69+X69+W70+V69+S69+R70+Q69+N69+M70+L69+I69+H70+G69</f>
        <v>0</v>
      </c>
      <c r="EB69" s="344">
        <f>DU69+DT70+DS69+DP69+DO70+DN69+DK69+DJ70+DI69+DF69+DE70+DD69+DA69+CZ70+CY69+CV69+CU70+CT69+CQ69+CP70+CO69+CL69+CK70+CJ69+CG69+CF70+CE69+CB69+CA70+BZ69+BW69+BV70+BU69+BR69+BQ70+BP69+BM69+BL70+BK69+BH69+BG70+BF69+BC69+BB70+BA69+AX69+AW70+AV69+AS69+AR70+AQ69+AN69+AM70+AL69+AI69+AH70+AG69+AD69+AC70+AB69+Y69+X70+W69+T69+S70+R69+O69+N70+M69+J69+I70+H69</f>
        <v>0</v>
      </c>
      <c r="EC69" s="345" t="e">
        <f>ROUND(EB70+EA70/10,4)</f>
        <v>#DIV/0!</v>
      </c>
      <c r="ED69" s="29"/>
      <c r="EE69" s="343">
        <f>EB70</f>
        <v>0</v>
      </c>
      <c r="EF69" s="350">
        <f>EG70*$U$2</f>
        <v>0</v>
      </c>
      <c r="EG69" s="351">
        <f>EG70</f>
        <v>0</v>
      </c>
      <c r="EH69" s="345" t="e">
        <f>EH70</f>
        <v>#DIV/0!</v>
      </c>
      <c r="EI69" s="29"/>
      <c r="EJ69" s="139"/>
      <c r="EK69" s="44"/>
      <c r="EL69" s="143"/>
      <c r="EM69" s="222"/>
      <c r="EO69" s="239"/>
      <c r="EP69" s="64"/>
      <c r="EQ69" s="64"/>
      <c r="ER69" s="64"/>
      <c r="ES69" s="275"/>
      <c r="ET69" s="180"/>
      <c r="EU69" s="206"/>
      <c r="EV69" s="129"/>
      <c r="EW69" s="139"/>
      <c r="EX69" s="44"/>
      <c r="EY69" s="143"/>
    </row>
    <row r="70" spans="1:155" ht="16.5" customHeight="1" thickBot="1">
      <c r="A70" s="240"/>
      <c r="B70" s="9"/>
      <c r="C70" s="9"/>
      <c r="D70" s="9"/>
      <c r="E70" s="41"/>
      <c r="F70" s="279"/>
      <c r="G70" s="280"/>
      <c r="H70" s="71"/>
      <c r="I70" s="69"/>
      <c r="J70" s="303"/>
      <c r="K70" s="279"/>
      <c r="L70" s="280"/>
      <c r="M70" s="71"/>
      <c r="N70" s="69"/>
      <c r="O70" s="303"/>
      <c r="P70" s="279"/>
      <c r="Q70" s="280"/>
      <c r="R70" s="71"/>
      <c r="S70" s="69"/>
      <c r="T70" s="303"/>
      <c r="U70" s="279"/>
      <c r="V70" s="280"/>
      <c r="W70" s="71"/>
      <c r="X70" s="69"/>
      <c r="Y70" s="303"/>
      <c r="Z70" s="279"/>
      <c r="AA70" s="280"/>
      <c r="AB70" s="71"/>
      <c r="AC70" s="69"/>
      <c r="AD70" s="303"/>
      <c r="AE70" s="279"/>
      <c r="AF70" s="280"/>
      <c r="AG70" s="71"/>
      <c r="AH70" s="69"/>
      <c r="AI70" s="303"/>
      <c r="AJ70" s="279"/>
      <c r="AK70" s="280"/>
      <c r="AL70" s="71"/>
      <c r="AM70" s="69"/>
      <c r="AN70" s="303"/>
      <c r="AO70" s="279"/>
      <c r="AP70" s="280"/>
      <c r="AQ70" s="71"/>
      <c r="AR70" s="69"/>
      <c r="AS70" s="303"/>
      <c r="AT70" s="279"/>
      <c r="AU70" s="280"/>
      <c r="AV70" s="71"/>
      <c r="AW70" s="69"/>
      <c r="AX70" s="303"/>
      <c r="AY70" s="279"/>
      <c r="AZ70" s="280"/>
      <c r="BA70" s="71"/>
      <c r="BB70" s="69"/>
      <c r="BC70" s="303"/>
      <c r="BD70" s="279"/>
      <c r="BE70" s="280"/>
      <c r="BF70" s="70"/>
      <c r="BG70" s="32"/>
      <c r="BH70" s="303"/>
      <c r="BI70" s="279"/>
      <c r="BJ70" s="280"/>
      <c r="BK70" s="71"/>
      <c r="BL70" s="69"/>
      <c r="BM70" s="303"/>
      <c r="BN70" s="279"/>
      <c r="BO70" s="280"/>
      <c r="BP70" s="71"/>
      <c r="BQ70" s="69"/>
      <c r="BR70" s="303"/>
      <c r="BS70" s="279"/>
      <c r="BT70" s="280"/>
      <c r="BU70" s="71"/>
      <c r="BV70" s="69"/>
      <c r="BW70" s="303"/>
      <c r="BX70" s="279"/>
      <c r="BY70" s="280"/>
      <c r="BZ70" s="71"/>
      <c r="CA70" s="69"/>
      <c r="CB70" s="303"/>
      <c r="CC70" s="279"/>
      <c r="CD70" s="280"/>
      <c r="CE70" s="71"/>
      <c r="CF70" s="69"/>
      <c r="CG70" s="303"/>
      <c r="CH70" s="279"/>
      <c r="CI70" s="280"/>
      <c r="CJ70" s="71"/>
      <c r="CK70" s="69"/>
      <c r="CL70" s="303"/>
      <c r="CM70" s="279"/>
      <c r="CN70" s="280"/>
      <c r="CO70" s="71"/>
      <c r="CP70" s="69"/>
      <c r="CQ70" s="303"/>
      <c r="CR70" s="279"/>
      <c r="CS70" s="280"/>
      <c r="CT70" s="71"/>
      <c r="CU70" s="69"/>
      <c r="CV70" s="303"/>
      <c r="CW70" s="279"/>
      <c r="CX70" s="280"/>
      <c r="CY70" s="71"/>
      <c r="CZ70" s="69"/>
      <c r="DA70" s="303"/>
      <c r="DB70" s="279"/>
      <c r="DC70" s="280"/>
      <c r="DD70" s="71"/>
      <c r="DE70" s="69"/>
      <c r="DF70" s="303"/>
      <c r="DG70" s="279"/>
      <c r="DH70" s="280"/>
      <c r="DI70" s="71"/>
      <c r="DJ70" s="69"/>
      <c r="DK70" s="303"/>
      <c r="DL70" s="279"/>
      <c r="DM70" s="280"/>
      <c r="DN70" s="71"/>
      <c r="DO70" s="69"/>
      <c r="DP70" s="303"/>
      <c r="DQ70" s="279"/>
      <c r="DR70" s="280"/>
      <c r="DS70" s="71"/>
      <c r="DT70" s="69"/>
      <c r="DU70" s="303"/>
      <c r="DV70" s="279"/>
      <c r="DW70" s="280"/>
      <c r="DX70" s="71"/>
      <c r="DY70" s="69"/>
      <c r="DZ70" s="303"/>
      <c r="EA70" s="346" t="e">
        <f>ROUND(EA69/EB69,3)</f>
        <v>#DIV/0!</v>
      </c>
      <c r="EB70" s="347">
        <f>ROUND((DU70+DP70+DK70+DF70+DA70+CV70+CQ70+CL70+CG70+CB70+BW70+BR70+BM70+BH70+BC70+AX70+AS70+AN70+AI70+AD70+Y70+T70+O70+J70),0)</f>
        <v>0</v>
      </c>
      <c r="EC70" s="349" t="e">
        <f>ROUND(EB70+EA70/10,4)</f>
        <v>#DIV/0!</v>
      </c>
      <c r="ED70" s="36"/>
      <c r="EE70" s="352" t="e">
        <f>EA70</f>
        <v>#DIV/0!</v>
      </c>
      <c r="EF70" s="353" t="e">
        <f>ROUND(EE69/EF69*1000,0)</f>
        <v>#DIV/0!</v>
      </c>
      <c r="EG70" s="354">
        <f>DV69+DQ69+DL69+DG69+DB69+CW69+CR69+CM69+CH69+CC69+BX69+BS69+BN69+BI69+BD69+AY69+AT69+AO69+AJ69+AE69+Z69+U69+P69+K69+F69</f>
        <v>0</v>
      </c>
      <c r="EH70" s="348" t="e">
        <f>ROUND(EF70+EE70/10,4)</f>
        <v>#DIV/0!</v>
      </c>
      <c r="EI70" s="36"/>
      <c r="EJ70" s="140"/>
      <c r="EK70" s="35"/>
      <c r="EL70" s="145"/>
      <c r="EM70" s="222"/>
      <c r="EO70" s="240"/>
      <c r="EP70" s="9"/>
      <c r="EQ70" s="9"/>
      <c r="ER70" s="9"/>
      <c r="ES70" s="41"/>
      <c r="ET70" s="123"/>
      <c r="EU70" s="207"/>
      <c r="EV70" s="124"/>
      <c r="EW70" s="140"/>
      <c r="EX70" s="35"/>
      <c r="EY70" s="145"/>
    </row>
    <row r="71" spans="1:155" ht="16.5" customHeight="1">
      <c r="A71" s="239"/>
      <c r="B71" s="64"/>
      <c r="C71" s="64"/>
      <c r="D71" s="64"/>
      <c r="F71" s="22"/>
      <c r="G71" s="23"/>
      <c r="H71" s="24"/>
      <c r="I71" s="25"/>
      <c r="J71" s="26"/>
      <c r="K71" s="22"/>
      <c r="L71" s="23"/>
      <c r="M71" s="24"/>
      <c r="N71" s="25"/>
      <c r="O71" s="26"/>
      <c r="P71" s="22"/>
      <c r="Q71" s="23"/>
      <c r="R71" s="24"/>
      <c r="S71" s="25"/>
      <c r="T71" s="26"/>
      <c r="U71" s="22"/>
      <c r="V71" s="23"/>
      <c r="W71" s="24"/>
      <c r="X71" s="25"/>
      <c r="Y71" s="26"/>
      <c r="Z71" s="22"/>
      <c r="AA71" s="23"/>
      <c r="AB71" s="24"/>
      <c r="AC71" s="25"/>
      <c r="AD71" s="26"/>
      <c r="AE71" s="22"/>
      <c r="AF71" s="23"/>
      <c r="AG71" s="24"/>
      <c r="AH71" s="25"/>
      <c r="AI71" s="26"/>
      <c r="AJ71" s="22"/>
      <c r="AK71" s="23"/>
      <c r="AL71" s="24"/>
      <c r="AM71" s="25"/>
      <c r="AN71" s="26"/>
      <c r="AO71" s="22"/>
      <c r="AP71" s="23"/>
      <c r="AQ71" s="24"/>
      <c r="AR71" s="25"/>
      <c r="AS71" s="26"/>
      <c r="AT71" s="22"/>
      <c r="AU71" s="23"/>
      <c r="AV71" s="24"/>
      <c r="AW71" s="25"/>
      <c r="AX71" s="26"/>
      <c r="AY71" s="22"/>
      <c r="AZ71" s="23"/>
      <c r="BA71" s="24"/>
      <c r="BB71" s="25"/>
      <c r="BC71" s="26"/>
      <c r="BD71" s="22"/>
      <c r="BE71" s="23"/>
      <c r="BF71" s="24"/>
      <c r="BG71" s="25"/>
      <c r="BH71" s="26"/>
      <c r="BI71" s="22"/>
      <c r="BJ71" s="23"/>
      <c r="BK71" s="24"/>
      <c r="BL71" s="25"/>
      <c r="BM71" s="26"/>
      <c r="BN71" s="22"/>
      <c r="BO71" s="23"/>
      <c r="BP71" s="24"/>
      <c r="BQ71" s="25"/>
      <c r="BR71" s="26"/>
      <c r="BS71" s="22"/>
      <c r="BT71" s="23"/>
      <c r="BU71" s="24"/>
      <c r="BV71" s="25"/>
      <c r="BW71" s="26"/>
      <c r="BX71" s="22"/>
      <c r="BY71" s="23"/>
      <c r="BZ71" s="24"/>
      <c r="CA71" s="25"/>
      <c r="CB71" s="26"/>
      <c r="CC71" s="22"/>
      <c r="CD71" s="23"/>
      <c r="CE71" s="24"/>
      <c r="CF71" s="25"/>
      <c r="CG71" s="26"/>
      <c r="CH71" s="22"/>
      <c r="CI71" s="23"/>
      <c r="CJ71" s="24"/>
      <c r="CK71" s="25"/>
      <c r="CL71" s="26"/>
      <c r="CM71" s="22"/>
      <c r="CN71" s="23"/>
      <c r="CO71" s="24"/>
      <c r="CP71" s="25"/>
      <c r="CQ71" s="26"/>
      <c r="CR71" s="22"/>
      <c r="CS71" s="23"/>
      <c r="CT71" s="24"/>
      <c r="CU71" s="25"/>
      <c r="CV71" s="26"/>
      <c r="CW71" s="22"/>
      <c r="CX71" s="23"/>
      <c r="CY71" s="24"/>
      <c r="CZ71" s="25"/>
      <c r="DA71" s="26"/>
      <c r="DB71" s="22"/>
      <c r="DC71" s="23"/>
      <c r="DD71" s="24"/>
      <c r="DE71" s="25"/>
      <c r="DF71" s="26"/>
      <c r="DG71" s="22"/>
      <c r="DH71" s="23"/>
      <c r="DI71" s="24"/>
      <c r="DJ71" s="25"/>
      <c r="DK71" s="26"/>
      <c r="DL71" s="22"/>
      <c r="DM71" s="23"/>
      <c r="DN71" s="24"/>
      <c r="DO71" s="25"/>
      <c r="DP71" s="26"/>
      <c r="DQ71" s="22"/>
      <c r="DR71" s="23"/>
      <c r="DS71" s="24"/>
      <c r="DT71" s="25"/>
      <c r="DU71" s="26"/>
      <c r="DV71" s="22"/>
      <c r="DW71" s="23"/>
      <c r="DX71" s="24"/>
      <c r="DY71" s="25"/>
      <c r="DZ71" s="26"/>
      <c r="EA71" s="343">
        <f>DT71+DS72+DR71+DO71+DN72+DM71+DJ71+DI72+DH71+DE71+DD72+DC71+CZ71+CY72+CX71+CU71+CT72+CS71+CP71+CO72+CN71+CK71+CJ72+CI71+CF71+CE72+CD71+CA71+BZ72+BY71+BV71+BU72+BT71+BQ71+BP72+BO71+BL71+BK72+BJ71+BG71+BF72+BE71+BB71+BA72+AZ71+AW71+AV72+AU71+AR71+AQ72+AP71+AM71+AL72+AK71+AH71+AG72+AF71+AC71+AB72+AA71+X71+W72+V71+S71+R72+Q71+N71+M72+L71+I71+H72+G71</f>
        <v>0</v>
      </c>
      <c r="EB71" s="344">
        <f>DU71+DT72+DS71+DP71+DO72+DN71+DK71+DJ72+DI71+DF71+DE72+DD71+DA71+CZ72+CY71+CV71+CU72+CT71+CQ71+CP72+CO71+CL71+CK72+CJ71+CG71+CF72+CE71+CB71+CA72+BZ71+BW71+BV72+BU71+BR71+BQ72+BP71+BM71+BL72+BK71+BH71+BG72+BF71+BC71+BB72+BA71+AX71+AW72+AV71+AS71+AR72+AQ71+AN71+AM72+AL71+AI71+AH72+AG71+AD71+AC72+AB71+Y71+X72+W71+T71+S72+R71+O71+N72+M71+J71+I72+H71</f>
        <v>0</v>
      </c>
      <c r="EC71" s="345" t="e">
        <f>ROUND(EB72+EA72/10,4)</f>
        <v>#DIV/0!</v>
      </c>
      <c r="ED71" s="29"/>
      <c r="EE71" s="343">
        <f>EB72</f>
        <v>0</v>
      </c>
      <c r="EF71" s="350">
        <f>EG72*$U$2</f>
        <v>0</v>
      </c>
      <c r="EG71" s="351">
        <f>EG72</f>
        <v>0</v>
      </c>
      <c r="EH71" s="345" t="e">
        <f>EH72</f>
        <v>#DIV/0!</v>
      </c>
      <c r="EI71" s="29"/>
      <c r="EJ71" s="139"/>
      <c r="EK71" s="44"/>
      <c r="EL71" s="143"/>
      <c r="EM71" s="272"/>
      <c r="EO71" s="239"/>
      <c r="EP71" s="64"/>
      <c r="EQ71" s="64"/>
      <c r="ER71" s="64"/>
      <c r="ET71" s="127"/>
      <c r="EU71" s="44"/>
      <c r="EV71" s="208"/>
      <c r="EW71" s="139"/>
      <c r="EX71" s="44"/>
      <c r="EY71" s="143"/>
    </row>
    <row r="72" spans="1:155" ht="16.5" customHeight="1" thickBot="1">
      <c r="A72" s="240"/>
      <c r="B72" s="9"/>
      <c r="C72" s="9"/>
      <c r="D72" s="9"/>
      <c r="E72" s="41"/>
      <c r="F72" s="279"/>
      <c r="G72" s="280"/>
      <c r="H72" s="31"/>
      <c r="I72" s="32"/>
      <c r="J72" s="303"/>
      <c r="K72" s="279"/>
      <c r="L72" s="280"/>
      <c r="M72" s="31"/>
      <c r="N72" s="32"/>
      <c r="O72" s="303"/>
      <c r="P72" s="279"/>
      <c r="Q72" s="280"/>
      <c r="R72" s="31"/>
      <c r="S72" s="32"/>
      <c r="T72" s="303"/>
      <c r="U72" s="279"/>
      <c r="V72" s="280"/>
      <c r="W72" s="31"/>
      <c r="X72" s="32"/>
      <c r="Y72" s="303"/>
      <c r="Z72" s="279"/>
      <c r="AA72" s="280"/>
      <c r="AB72" s="31"/>
      <c r="AC72" s="32"/>
      <c r="AD72" s="303"/>
      <c r="AE72" s="279"/>
      <c r="AF72" s="280"/>
      <c r="AG72" s="31"/>
      <c r="AH72" s="32"/>
      <c r="AI72" s="303"/>
      <c r="AJ72" s="279"/>
      <c r="AK72" s="280"/>
      <c r="AL72" s="31"/>
      <c r="AM72" s="32"/>
      <c r="AN72" s="303"/>
      <c r="AO72" s="279"/>
      <c r="AP72" s="280"/>
      <c r="AQ72" s="31"/>
      <c r="AR72" s="32"/>
      <c r="AS72" s="303"/>
      <c r="AT72" s="279"/>
      <c r="AU72" s="280"/>
      <c r="AV72" s="31"/>
      <c r="AW72" s="32"/>
      <c r="AX72" s="303"/>
      <c r="AY72" s="279"/>
      <c r="AZ72" s="280"/>
      <c r="BA72" s="31"/>
      <c r="BB72" s="32"/>
      <c r="BC72" s="303"/>
      <c r="BD72" s="279"/>
      <c r="BE72" s="280"/>
      <c r="BF72" s="70"/>
      <c r="BG72" s="32"/>
      <c r="BH72" s="303"/>
      <c r="BI72" s="279"/>
      <c r="BJ72" s="280"/>
      <c r="BK72" s="31"/>
      <c r="BL72" s="32"/>
      <c r="BM72" s="303"/>
      <c r="BN72" s="279"/>
      <c r="BO72" s="280"/>
      <c r="BP72" s="31"/>
      <c r="BQ72" s="32"/>
      <c r="BR72" s="303"/>
      <c r="BS72" s="279"/>
      <c r="BT72" s="280"/>
      <c r="BU72" s="31"/>
      <c r="BV72" s="32"/>
      <c r="BW72" s="303"/>
      <c r="BX72" s="279"/>
      <c r="BY72" s="280"/>
      <c r="BZ72" s="31"/>
      <c r="CA72" s="32"/>
      <c r="CB72" s="303"/>
      <c r="CC72" s="279"/>
      <c r="CD72" s="280"/>
      <c r="CE72" s="31"/>
      <c r="CF72" s="32"/>
      <c r="CG72" s="303"/>
      <c r="CH72" s="279"/>
      <c r="CI72" s="280"/>
      <c r="CJ72" s="31"/>
      <c r="CK72" s="32"/>
      <c r="CL72" s="303"/>
      <c r="CM72" s="279"/>
      <c r="CN72" s="280"/>
      <c r="CO72" s="31"/>
      <c r="CP72" s="32"/>
      <c r="CQ72" s="303"/>
      <c r="CR72" s="279"/>
      <c r="CS72" s="280"/>
      <c r="CT72" s="31"/>
      <c r="CU72" s="32"/>
      <c r="CV72" s="303"/>
      <c r="CW72" s="279"/>
      <c r="CX72" s="280"/>
      <c r="CY72" s="31"/>
      <c r="CZ72" s="32"/>
      <c r="DA72" s="303"/>
      <c r="DB72" s="279"/>
      <c r="DC72" s="280"/>
      <c r="DD72" s="31"/>
      <c r="DE72" s="32"/>
      <c r="DF72" s="303"/>
      <c r="DG72" s="279"/>
      <c r="DH72" s="280"/>
      <c r="DI72" s="31"/>
      <c r="DJ72" s="32"/>
      <c r="DK72" s="303"/>
      <c r="DL72" s="279"/>
      <c r="DM72" s="280"/>
      <c r="DN72" s="31"/>
      <c r="DO72" s="32"/>
      <c r="DP72" s="303"/>
      <c r="DQ72" s="279"/>
      <c r="DR72" s="280"/>
      <c r="DS72" s="31"/>
      <c r="DT72" s="32"/>
      <c r="DU72" s="303"/>
      <c r="DV72" s="279"/>
      <c r="DW72" s="280"/>
      <c r="DX72" s="31"/>
      <c r="DY72" s="32"/>
      <c r="DZ72" s="303"/>
      <c r="EA72" s="346" t="e">
        <f>ROUND(EA71/EB71,3)</f>
        <v>#DIV/0!</v>
      </c>
      <c r="EB72" s="347">
        <f>ROUND((DU72+DP72+DK72+DF72+DA72+CV72+CQ72+CL72+CG72+CB72+BW72+BR72+BM72+BH72+BC72+AX72+AS72+AN72+AI72+AD72+Y72+T72+O72+J72),0)</f>
        <v>0</v>
      </c>
      <c r="EC72" s="349" t="e">
        <f>ROUND(EB72+EA72/10,4)</f>
        <v>#DIV/0!</v>
      </c>
      <c r="ED72" s="36"/>
      <c r="EE72" s="352" t="e">
        <f>EA72</f>
        <v>#DIV/0!</v>
      </c>
      <c r="EF72" s="353" t="e">
        <f>ROUND(EE71/EF71*1000,0)</f>
        <v>#DIV/0!</v>
      </c>
      <c r="EG72" s="354">
        <f>DV71+DQ71+DL71+DG71+DB71+CW71+CR71+CM71+CH71+CC71+BX71+BS71+BN71+BI71+BD71+AY71+AT71+AO71+AJ71+AE71+Z71+U71+P71+K71+F71</f>
        <v>0</v>
      </c>
      <c r="EH72" s="348" t="e">
        <f>ROUND(EF72+EE72/10,4)</f>
        <v>#DIV/0!</v>
      </c>
      <c r="EI72" s="36"/>
      <c r="EJ72" s="140"/>
      <c r="EK72" s="35"/>
      <c r="EL72" s="145"/>
      <c r="EM72" s="272"/>
      <c r="EO72" s="240"/>
      <c r="EP72" s="9"/>
      <c r="EQ72" s="9"/>
      <c r="ER72" s="9"/>
      <c r="ES72" s="41"/>
      <c r="ET72" s="128"/>
      <c r="EU72" s="35"/>
      <c r="EV72" s="124"/>
      <c r="EW72" s="140"/>
      <c r="EX72" s="35"/>
      <c r="EY72" s="145"/>
    </row>
    <row r="73" spans="1:155" ht="17.25" customHeight="1">
      <c r="A73" s="239"/>
      <c r="B73" s="64"/>
      <c r="C73" s="64"/>
      <c r="D73" s="64"/>
      <c r="F73" s="22"/>
      <c r="G73" s="23"/>
      <c r="H73" s="24"/>
      <c r="I73" s="25"/>
      <c r="J73" s="26"/>
      <c r="K73" s="22"/>
      <c r="L73" s="23"/>
      <c r="M73" s="24"/>
      <c r="N73" s="25"/>
      <c r="O73" s="26"/>
      <c r="P73" s="22"/>
      <c r="Q73" s="23"/>
      <c r="R73" s="24"/>
      <c r="S73" s="25"/>
      <c r="T73" s="26"/>
      <c r="U73" s="22"/>
      <c r="V73" s="23"/>
      <c r="W73" s="24"/>
      <c r="X73" s="25"/>
      <c r="Y73" s="26"/>
      <c r="Z73" s="22"/>
      <c r="AA73" s="23"/>
      <c r="AB73" s="24"/>
      <c r="AC73" s="25"/>
      <c r="AD73" s="26"/>
      <c r="AE73" s="22"/>
      <c r="AF73" s="23"/>
      <c r="AG73" s="24"/>
      <c r="AH73" s="25"/>
      <c r="AI73" s="26"/>
      <c r="AJ73" s="22"/>
      <c r="AK73" s="23"/>
      <c r="AL73" s="24"/>
      <c r="AM73" s="25"/>
      <c r="AN73" s="26"/>
      <c r="AO73" s="22"/>
      <c r="AP73" s="23"/>
      <c r="AQ73" s="24"/>
      <c r="AR73" s="25"/>
      <c r="AS73" s="26"/>
      <c r="AT73" s="22"/>
      <c r="AU73" s="23"/>
      <c r="AV73" s="24"/>
      <c r="AW73" s="25"/>
      <c r="AX73" s="26"/>
      <c r="AY73" s="22"/>
      <c r="AZ73" s="23"/>
      <c r="BA73" s="24"/>
      <c r="BB73" s="25"/>
      <c r="BC73" s="26"/>
      <c r="BD73" s="22"/>
      <c r="BE73" s="23"/>
      <c r="BF73" s="24"/>
      <c r="BG73" s="25"/>
      <c r="BH73" s="26"/>
      <c r="BI73" s="22"/>
      <c r="BJ73" s="23"/>
      <c r="BK73" s="24"/>
      <c r="BL73" s="25"/>
      <c r="BM73" s="26"/>
      <c r="BN73" s="22"/>
      <c r="BO73" s="23"/>
      <c r="BP73" s="24"/>
      <c r="BQ73" s="25"/>
      <c r="BR73" s="26"/>
      <c r="BS73" s="22"/>
      <c r="BT73" s="23"/>
      <c r="BU73" s="24"/>
      <c r="BV73" s="25"/>
      <c r="BW73" s="26"/>
      <c r="BX73" s="22"/>
      <c r="BY73" s="23"/>
      <c r="BZ73" s="24"/>
      <c r="CA73" s="25"/>
      <c r="CB73" s="26"/>
      <c r="CC73" s="22"/>
      <c r="CD73" s="23"/>
      <c r="CE73" s="24"/>
      <c r="CF73" s="25"/>
      <c r="CG73" s="26"/>
      <c r="CH73" s="22"/>
      <c r="CI73" s="23"/>
      <c r="CJ73" s="24"/>
      <c r="CK73" s="25"/>
      <c r="CL73" s="26"/>
      <c r="CM73" s="22"/>
      <c r="CN73" s="23"/>
      <c r="CO73" s="24"/>
      <c r="CP73" s="25"/>
      <c r="CQ73" s="26"/>
      <c r="CR73" s="22"/>
      <c r="CS73" s="23"/>
      <c r="CT73" s="24"/>
      <c r="CU73" s="25"/>
      <c r="CV73" s="26"/>
      <c r="CW73" s="22"/>
      <c r="CX73" s="23"/>
      <c r="CY73" s="24"/>
      <c r="CZ73" s="25"/>
      <c r="DA73" s="26"/>
      <c r="DB73" s="22"/>
      <c r="DC73" s="23"/>
      <c r="DD73" s="24"/>
      <c r="DE73" s="25"/>
      <c r="DF73" s="26"/>
      <c r="DG73" s="22"/>
      <c r="DH73" s="23"/>
      <c r="DI73" s="24"/>
      <c r="DJ73" s="25"/>
      <c r="DK73" s="26"/>
      <c r="DL73" s="22"/>
      <c r="DM73" s="23"/>
      <c r="DN73" s="24"/>
      <c r="DO73" s="25"/>
      <c r="DP73" s="26"/>
      <c r="DQ73" s="22"/>
      <c r="DR73" s="23"/>
      <c r="DS73" s="24"/>
      <c r="DT73" s="25"/>
      <c r="DU73" s="26"/>
      <c r="DV73" s="22"/>
      <c r="DW73" s="23"/>
      <c r="DX73" s="24"/>
      <c r="DY73" s="25"/>
      <c r="DZ73" s="26"/>
      <c r="EA73" s="343">
        <f>DT73+DS74+DR73+DO73+DN74+DM73+DJ73+DI74+DH73+DE73+DD74+DC73+CZ73+CY74+CX73+CU73+CT74+CS73+CP73+CO74+CN73+CK73+CJ74+CI73+CF73+CE74+CD73+CA73+BZ74+BY73+BV73+BU74+BT73+BQ73+BP74+BO73+BL73+BK74+BJ73+BG73+BF74+BE73+BB73+BA74+AZ73+AW73+AV74+AU73+AR73+AQ74+AP73+AM73+AL74+AK73+AH73+AG74+AF73+AC73+AB74+AA73+X73+W74+V73+S73+R74+Q73+N73+M74+L73+I73+H74+G73</f>
        <v>0</v>
      </c>
      <c r="EB73" s="344">
        <f>DU73+DT74+DS73+DP73+DO74+DN73+DK73+DJ74+DI73+DF73+DE74+DD73+DA73+CZ74+CY73+CV73+CU74+CT73+CQ73+CP74+CO73+CL73+CK74+CJ73+CG73+CF74+CE73+CB73+CA74+BZ73+BW73+BV74+BU73+BR73+BQ74+BP73+BM73+BL74+BK73+BH73+BG74+BF73+BC73+BB74+BA73+AX73+AW74+AV73+AS73+AR74+AQ73+AN73+AM74+AL73+AI73+AH74+AG73+AD73+AC74+AB73+Y73+X74+W73+T73+S74+R73+O73+N74+M73+J73+I74+H73</f>
        <v>0</v>
      </c>
      <c r="EC73" s="345" t="e">
        <f>ROUND(EB74+EA74/10,4)</f>
        <v>#DIV/0!</v>
      </c>
      <c r="ED73" s="29"/>
      <c r="EE73" s="343">
        <f>EB74</f>
        <v>0</v>
      </c>
      <c r="EF73" s="350">
        <f>EG74*$U$2</f>
        <v>0</v>
      </c>
      <c r="EG73" s="351">
        <f>EG74</f>
        <v>0</v>
      </c>
      <c r="EH73" s="345" t="e">
        <f>EH74</f>
        <v>#DIV/0!</v>
      </c>
      <c r="EI73" s="29"/>
      <c r="EJ73" s="225"/>
      <c r="EK73" s="141"/>
      <c r="EL73" s="143"/>
      <c r="EM73" s="222"/>
      <c r="EO73" s="81"/>
      <c r="EP73" s="115"/>
      <c r="EQ73" s="64"/>
      <c r="ER73" s="64"/>
      <c r="ET73" s="127"/>
      <c r="EU73" s="44"/>
      <c r="EV73" s="129"/>
      <c r="EW73" s="139"/>
      <c r="EX73" s="141"/>
      <c r="EY73" s="143"/>
    </row>
    <row r="74" spans="1:155" ht="17.25" customHeight="1" thickBot="1">
      <c r="A74" s="240"/>
      <c r="B74" s="9"/>
      <c r="C74" s="9"/>
      <c r="D74" s="9"/>
      <c r="E74" s="41"/>
      <c r="F74" s="279"/>
      <c r="G74" s="280"/>
      <c r="H74" s="31"/>
      <c r="I74" s="32"/>
      <c r="J74" s="303"/>
      <c r="K74" s="279"/>
      <c r="L74" s="280"/>
      <c r="M74" s="31"/>
      <c r="N74" s="32"/>
      <c r="O74" s="303"/>
      <c r="P74" s="279"/>
      <c r="Q74" s="280"/>
      <c r="R74" s="31"/>
      <c r="S74" s="32"/>
      <c r="T74" s="303"/>
      <c r="U74" s="279"/>
      <c r="V74" s="280"/>
      <c r="W74" s="31"/>
      <c r="X74" s="32"/>
      <c r="Y74" s="303"/>
      <c r="Z74" s="279"/>
      <c r="AA74" s="280"/>
      <c r="AB74" s="31"/>
      <c r="AC74" s="32"/>
      <c r="AD74" s="303"/>
      <c r="AE74" s="279"/>
      <c r="AF74" s="280"/>
      <c r="AG74" s="31"/>
      <c r="AH74" s="32"/>
      <c r="AI74" s="303"/>
      <c r="AJ74" s="279"/>
      <c r="AK74" s="280"/>
      <c r="AL74" s="31"/>
      <c r="AM74" s="32"/>
      <c r="AN74" s="303"/>
      <c r="AO74" s="279"/>
      <c r="AP74" s="280"/>
      <c r="AQ74" s="31"/>
      <c r="AR74" s="32"/>
      <c r="AS74" s="303"/>
      <c r="AT74" s="279"/>
      <c r="AU74" s="280"/>
      <c r="AV74" s="31"/>
      <c r="AW74" s="32"/>
      <c r="AX74" s="303"/>
      <c r="AY74" s="279"/>
      <c r="AZ74" s="280"/>
      <c r="BA74" s="31"/>
      <c r="BB74" s="32"/>
      <c r="BC74" s="303"/>
      <c r="BD74" s="279"/>
      <c r="BE74" s="280"/>
      <c r="BF74" s="70"/>
      <c r="BG74" s="32"/>
      <c r="BH74" s="303"/>
      <c r="BI74" s="279"/>
      <c r="BJ74" s="280"/>
      <c r="BK74" s="31"/>
      <c r="BL74" s="32"/>
      <c r="BM74" s="303"/>
      <c r="BN74" s="279"/>
      <c r="BO74" s="280"/>
      <c r="BP74" s="31"/>
      <c r="BQ74" s="32"/>
      <c r="BR74" s="303"/>
      <c r="BS74" s="279"/>
      <c r="BT74" s="280"/>
      <c r="BU74" s="31"/>
      <c r="BV74" s="32"/>
      <c r="BW74" s="303"/>
      <c r="BX74" s="279"/>
      <c r="BY74" s="280"/>
      <c r="BZ74" s="31"/>
      <c r="CA74" s="32"/>
      <c r="CB74" s="303"/>
      <c r="CC74" s="279"/>
      <c r="CD74" s="280"/>
      <c r="CE74" s="31"/>
      <c r="CF74" s="32"/>
      <c r="CG74" s="303"/>
      <c r="CH74" s="279"/>
      <c r="CI74" s="280"/>
      <c r="CJ74" s="31"/>
      <c r="CK74" s="32"/>
      <c r="CL74" s="303"/>
      <c r="CM74" s="279"/>
      <c r="CN74" s="280"/>
      <c r="CO74" s="31"/>
      <c r="CP74" s="32"/>
      <c r="CQ74" s="303"/>
      <c r="CR74" s="279"/>
      <c r="CS74" s="280"/>
      <c r="CT74" s="31"/>
      <c r="CU74" s="32"/>
      <c r="CV74" s="303"/>
      <c r="CW74" s="279"/>
      <c r="CX74" s="280"/>
      <c r="CY74" s="31"/>
      <c r="CZ74" s="32"/>
      <c r="DA74" s="303"/>
      <c r="DB74" s="279"/>
      <c r="DC74" s="280"/>
      <c r="DD74" s="31"/>
      <c r="DE74" s="32"/>
      <c r="DF74" s="303"/>
      <c r="DG74" s="279"/>
      <c r="DH74" s="280"/>
      <c r="DI74" s="31"/>
      <c r="DJ74" s="32"/>
      <c r="DK74" s="303"/>
      <c r="DL74" s="279"/>
      <c r="DM74" s="280"/>
      <c r="DN74" s="31"/>
      <c r="DO74" s="32"/>
      <c r="DP74" s="303"/>
      <c r="DQ74" s="279"/>
      <c r="DR74" s="280"/>
      <c r="DS74" s="31"/>
      <c r="DT74" s="32"/>
      <c r="DU74" s="303"/>
      <c r="DV74" s="279"/>
      <c r="DW74" s="280"/>
      <c r="DX74" s="31"/>
      <c r="DY74" s="32"/>
      <c r="DZ74" s="303"/>
      <c r="EA74" s="346" t="e">
        <f>ROUND(EA73/EB73,3)</f>
        <v>#DIV/0!</v>
      </c>
      <c r="EB74" s="347">
        <f>ROUND((DU74+DP74+DK74+DF74+DA74+CV74+CQ74+CL74+CG74+CB74+BW74+BR74+BM74+BH74+BC74+AX74+AS74+AN74+AI74+AD74+Y74+T74+O74+J74),0)</f>
        <v>0</v>
      </c>
      <c r="EC74" s="349" t="e">
        <f>ROUND(EB74+EA74/10,4)</f>
        <v>#DIV/0!</v>
      </c>
      <c r="ED74" s="36"/>
      <c r="EE74" s="352" t="e">
        <f>EA74</f>
        <v>#DIV/0!</v>
      </c>
      <c r="EF74" s="353" t="e">
        <f>ROUND(EE73/EF73*1000,0)</f>
        <v>#DIV/0!</v>
      </c>
      <c r="EG74" s="354">
        <f>DV73+DQ73+DL73+DG73+DB73+CW73+CR73+CM73+CH73+CC73+BX73+BS73+BN73+BI73+BD73+AY73+AT73+AO73+AJ73+AE73+Z73+U73+P73+K73+F73</f>
        <v>0</v>
      </c>
      <c r="EH74" s="348" t="e">
        <f>ROUND(EF74+EE74/10,4)</f>
        <v>#DIV/0!</v>
      </c>
      <c r="EI74" s="36"/>
      <c r="EJ74" s="224"/>
      <c r="EK74" s="142"/>
      <c r="EL74" s="145"/>
      <c r="EM74" s="222"/>
      <c r="EO74" s="40"/>
      <c r="EP74" s="8"/>
      <c r="EQ74" s="9"/>
      <c r="ER74" s="9"/>
      <c r="ES74" s="41"/>
      <c r="ET74" s="128"/>
      <c r="EU74" s="35"/>
      <c r="EV74" s="47"/>
      <c r="EW74" s="140"/>
      <c r="EX74" s="142"/>
      <c r="EY74" s="145"/>
    </row>
    <row r="75" spans="1:158" ht="16.5" customHeight="1">
      <c r="A75" s="239"/>
      <c r="B75" s="64"/>
      <c r="C75" s="64"/>
      <c r="D75" s="197"/>
      <c r="F75" s="22"/>
      <c r="G75" s="23"/>
      <c r="H75" s="24"/>
      <c r="I75" s="25"/>
      <c r="J75" s="26"/>
      <c r="K75" s="22"/>
      <c r="L75" s="23"/>
      <c r="M75" s="24"/>
      <c r="N75" s="25"/>
      <c r="O75" s="26"/>
      <c r="P75" s="22"/>
      <c r="Q75" s="23"/>
      <c r="R75" s="24"/>
      <c r="S75" s="25"/>
      <c r="T75" s="26"/>
      <c r="U75" s="22"/>
      <c r="V75" s="23"/>
      <c r="W75" s="24"/>
      <c r="X75" s="25"/>
      <c r="Y75" s="26"/>
      <c r="Z75" s="22"/>
      <c r="AA75" s="23"/>
      <c r="AB75" s="24"/>
      <c r="AC75" s="25"/>
      <c r="AD75" s="26"/>
      <c r="AE75" s="22"/>
      <c r="AF75" s="23"/>
      <c r="AG75" s="24"/>
      <c r="AH75" s="25"/>
      <c r="AI75" s="26"/>
      <c r="AJ75" s="22"/>
      <c r="AK75" s="23"/>
      <c r="AL75" s="24"/>
      <c r="AM75" s="25"/>
      <c r="AN75" s="26"/>
      <c r="AO75" s="22"/>
      <c r="AP75" s="23"/>
      <c r="AQ75" s="24"/>
      <c r="AR75" s="25"/>
      <c r="AS75" s="26"/>
      <c r="AT75" s="22"/>
      <c r="AU75" s="23"/>
      <c r="AV75" s="24"/>
      <c r="AW75" s="25"/>
      <c r="AX75" s="26"/>
      <c r="AY75" s="22"/>
      <c r="AZ75" s="23"/>
      <c r="BA75" s="24"/>
      <c r="BB75" s="25"/>
      <c r="BC75" s="26"/>
      <c r="BD75" s="22"/>
      <c r="BE75" s="23"/>
      <c r="BF75" s="24"/>
      <c r="BG75" s="25"/>
      <c r="BH75" s="26"/>
      <c r="BI75" s="22"/>
      <c r="BJ75" s="23"/>
      <c r="BK75" s="24"/>
      <c r="BL75" s="25"/>
      <c r="BM75" s="26"/>
      <c r="BN75" s="22"/>
      <c r="BO75" s="23"/>
      <c r="BP75" s="24"/>
      <c r="BQ75" s="25"/>
      <c r="BR75" s="26"/>
      <c r="BS75" s="22"/>
      <c r="BT75" s="23"/>
      <c r="BU75" s="24"/>
      <c r="BV75" s="25"/>
      <c r="BW75" s="26"/>
      <c r="BX75" s="22"/>
      <c r="BY75" s="23"/>
      <c r="BZ75" s="24"/>
      <c r="CA75" s="25"/>
      <c r="CB75" s="26"/>
      <c r="CC75" s="22"/>
      <c r="CD75" s="23"/>
      <c r="CE75" s="24"/>
      <c r="CF75" s="25"/>
      <c r="CG75" s="26"/>
      <c r="CH75" s="22"/>
      <c r="CI75" s="23"/>
      <c r="CJ75" s="24"/>
      <c r="CK75" s="25"/>
      <c r="CL75" s="26"/>
      <c r="CM75" s="22"/>
      <c r="CN75" s="23"/>
      <c r="CO75" s="24"/>
      <c r="CP75" s="25"/>
      <c r="CQ75" s="26"/>
      <c r="CR75" s="22"/>
      <c r="CS75" s="23"/>
      <c r="CT75" s="24"/>
      <c r="CU75" s="25"/>
      <c r="CV75" s="26"/>
      <c r="CW75" s="22"/>
      <c r="CX75" s="23"/>
      <c r="CY75" s="24"/>
      <c r="CZ75" s="25"/>
      <c r="DA75" s="26"/>
      <c r="DB75" s="22"/>
      <c r="DC75" s="23"/>
      <c r="DD75" s="24"/>
      <c r="DE75" s="25"/>
      <c r="DF75" s="26"/>
      <c r="DG75" s="22"/>
      <c r="DH75" s="23"/>
      <c r="DI75" s="24"/>
      <c r="DJ75" s="25"/>
      <c r="DK75" s="26"/>
      <c r="DL75" s="22"/>
      <c r="DM75" s="23"/>
      <c r="DN75" s="24"/>
      <c r="DO75" s="25"/>
      <c r="DP75" s="26"/>
      <c r="DQ75" s="22"/>
      <c r="DR75" s="23"/>
      <c r="DS75" s="24"/>
      <c r="DT75" s="25"/>
      <c r="DU75" s="26"/>
      <c r="DV75" s="22"/>
      <c r="DW75" s="23"/>
      <c r="DX75" s="24"/>
      <c r="DY75" s="25"/>
      <c r="DZ75" s="26"/>
      <c r="EA75" s="343">
        <f>DT75+DS76+DR75+DO75+DN76+DM75+DJ75+DI76+DH75+DE75+DD76+DC75+CZ75+CY76+CX75+CU75+CT76+CS75+CP75+CO76+CN75+CK75+CJ76+CI75+CF75+CE76+CD75+CA75+BZ76+BY75+BV75+BU76+BT75+BQ75+BP76+BO75+BL75+BK76+BJ75+BG75+BF76+BE75+BB75+BA76+AZ75+AW75+AV76+AU75+AR75+AQ76+AP75+AM75+AL76+AK75+AH75+AG76+AF75+AC75+AB76+AA75+X75+W76+V75+S75+R76+Q75+N75+M76+L75+I75+H76+G75</f>
        <v>0</v>
      </c>
      <c r="EB75" s="344">
        <f>DU75+DT76+DS75+DP75+DO76+DN75+DK75+DJ76+DI75+DF75+DE76+DD75+DA75+CZ76+CY75+CV75+CU76+CT75+CQ75+CP76+CO75+CL75+CK76+CJ75+CG75+CF76+CE75+CB75+CA76+BZ75+BW75+BV76+BU75+BR75+BQ76+BP75+BM75+BL76+BK75+BH75+BG76+BF75+BC75+BB76+BA75+AX75+AW76+AV75+AS75+AR76+AQ75+AN75+AM76+AL75+AI75+AH76+AG75+AD75+AC76+AB75+Y75+X76+W75+T75+S76+R75+O75+N76+M75+J75+I76+H75</f>
        <v>0</v>
      </c>
      <c r="EC75" s="345" t="e">
        <f>ROUND(EB76+EA76/10,4)</f>
        <v>#DIV/0!</v>
      </c>
      <c r="ED75" s="29"/>
      <c r="EE75" s="343">
        <f>EB76</f>
        <v>0</v>
      </c>
      <c r="EF75" s="350">
        <f>EG76*$U$2</f>
        <v>0</v>
      </c>
      <c r="EG75" s="351">
        <f>EG76</f>
        <v>0</v>
      </c>
      <c r="EH75" s="345" t="e">
        <f>EH76</f>
        <v>#DIV/0!</v>
      </c>
      <c r="EI75" s="29"/>
      <c r="EJ75" s="225"/>
      <c r="EK75" s="141"/>
      <c r="EL75" s="143"/>
      <c r="EM75" s="222"/>
      <c r="EO75" s="81"/>
      <c r="EP75" s="115"/>
      <c r="EQ75" s="64"/>
      <c r="ER75" s="64"/>
      <c r="ET75" s="127"/>
      <c r="EU75" s="44"/>
      <c r="EV75" s="129"/>
      <c r="EW75" s="139"/>
      <c r="EX75" s="141"/>
      <c r="EY75" s="143"/>
      <c r="FB75" t="s">
        <v>0</v>
      </c>
    </row>
    <row r="76" spans="1:155" ht="16.5" customHeight="1" thickBot="1">
      <c r="A76" s="240"/>
      <c r="B76" s="9"/>
      <c r="C76" s="9"/>
      <c r="D76" s="9"/>
      <c r="E76" s="41"/>
      <c r="F76" s="279"/>
      <c r="G76" s="280"/>
      <c r="H76" s="31"/>
      <c r="I76" s="32"/>
      <c r="J76" s="303"/>
      <c r="K76" s="279"/>
      <c r="L76" s="280"/>
      <c r="M76" s="31"/>
      <c r="N76" s="32"/>
      <c r="O76" s="303"/>
      <c r="P76" s="279"/>
      <c r="Q76" s="280"/>
      <c r="R76" s="31"/>
      <c r="S76" s="32"/>
      <c r="T76" s="303"/>
      <c r="U76" s="279"/>
      <c r="V76" s="280"/>
      <c r="W76" s="31"/>
      <c r="X76" s="32"/>
      <c r="Y76" s="303"/>
      <c r="Z76" s="279"/>
      <c r="AA76" s="280"/>
      <c r="AB76" s="31"/>
      <c r="AC76" s="32"/>
      <c r="AD76" s="303"/>
      <c r="AE76" s="279"/>
      <c r="AF76" s="280"/>
      <c r="AG76" s="31"/>
      <c r="AH76" s="32"/>
      <c r="AI76" s="303"/>
      <c r="AJ76" s="279"/>
      <c r="AK76" s="280"/>
      <c r="AL76" s="31"/>
      <c r="AM76" s="32"/>
      <c r="AN76" s="303"/>
      <c r="AO76" s="279"/>
      <c r="AP76" s="280"/>
      <c r="AQ76" s="31"/>
      <c r="AR76" s="32"/>
      <c r="AS76" s="303"/>
      <c r="AT76" s="279"/>
      <c r="AU76" s="280"/>
      <c r="AV76" s="31"/>
      <c r="AW76" s="32"/>
      <c r="AX76" s="303"/>
      <c r="AY76" s="279"/>
      <c r="AZ76" s="280"/>
      <c r="BA76" s="31"/>
      <c r="BB76" s="32"/>
      <c r="BC76" s="303"/>
      <c r="BD76" s="279"/>
      <c r="BE76" s="280"/>
      <c r="BF76" s="70"/>
      <c r="BG76" s="32"/>
      <c r="BH76" s="303"/>
      <c r="BI76" s="279"/>
      <c r="BJ76" s="280"/>
      <c r="BK76" s="31"/>
      <c r="BL76" s="32"/>
      <c r="BM76" s="303"/>
      <c r="BN76" s="279"/>
      <c r="BO76" s="280"/>
      <c r="BP76" s="31"/>
      <c r="BQ76" s="32"/>
      <c r="BR76" s="303"/>
      <c r="BS76" s="279"/>
      <c r="BT76" s="280"/>
      <c r="BU76" s="31"/>
      <c r="BV76" s="32"/>
      <c r="BW76" s="303"/>
      <c r="BX76" s="279"/>
      <c r="BY76" s="280"/>
      <c r="BZ76" s="31"/>
      <c r="CA76" s="32"/>
      <c r="CB76" s="303"/>
      <c r="CC76" s="279"/>
      <c r="CD76" s="280"/>
      <c r="CE76" s="31"/>
      <c r="CF76" s="32"/>
      <c r="CG76" s="303"/>
      <c r="CH76" s="279"/>
      <c r="CI76" s="280"/>
      <c r="CJ76" s="31"/>
      <c r="CK76" s="32"/>
      <c r="CL76" s="303"/>
      <c r="CM76" s="279"/>
      <c r="CN76" s="280"/>
      <c r="CO76" s="31"/>
      <c r="CP76" s="32"/>
      <c r="CQ76" s="303"/>
      <c r="CR76" s="279"/>
      <c r="CS76" s="280"/>
      <c r="CT76" s="31"/>
      <c r="CU76" s="32"/>
      <c r="CV76" s="303"/>
      <c r="CW76" s="279"/>
      <c r="CX76" s="280"/>
      <c r="CY76" s="31"/>
      <c r="CZ76" s="32"/>
      <c r="DA76" s="303"/>
      <c r="DB76" s="279"/>
      <c r="DC76" s="280"/>
      <c r="DD76" s="31"/>
      <c r="DE76" s="32"/>
      <c r="DF76" s="303"/>
      <c r="DG76" s="279"/>
      <c r="DH76" s="280"/>
      <c r="DI76" s="31"/>
      <c r="DJ76" s="32"/>
      <c r="DK76" s="303"/>
      <c r="DL76" s="279"/>
      <c r="DM76" s="280"/>
      <c r="DN76" s="31"/>
      <c r="DO76" s="32"/>
      <c r="DP76" s="303"/>
      <c r="DQ76" s="279"/>
      <c r="DR76" s="280"/>
      <c r="DS76" s="31"/>
      <c r="DT76" s="32"/>
      <c r="DU76" s="303"/>
      <c r="DV76" s="279"/>
      <c r="DW76" s="280"/>
      <c r="DX76" s="31"/>
      <c r="DY76" s="32"/>
      <c r="DZ76" s="303"/>
      <c r="EA76" s="346" t="e">
        <f>ROUND(EA75/EB75,3)</f>
        <v>#DIV/0!</v>
      </c>
      <c r="EB76" s="347">
        <f>ROUND((DU76+DP76+DK76+DF76+DA76+CV76+CQ76+CL76+CG76+CB76+BW76+BR76+BM76+BH76+BC76+AX76+AS76+AN76+AI76+AD76+Y76+T76+O76+J76),0)</f>
        <v>0</v>
      </c>
      <c r="EC76" s="349" t="e">
        <f>ROUND(EB76+EA76/10,4)</f>
        <v>#DIV/0!</v>
      </c>
      <c r="ED76" s="36"/>
      <c r="EE76" s="352" t="e">
        <f>EA76</f>
        <v>#DIV/0!</v>
      </c>
      <c r="EF76" s="353" t="e">
        <f>ROUND(EE75/EF75*1000,0)</f>
        <v>#DIV/0!</v>
      </c>
      <c r="EG76" s="354">
        <f>DV75+DQ75+DL75+DG75+DB75+CW75+CR75+CM75+CH75+CC75+BX75+BS75+BN75+BI75+BD75+AY75+AT75+AO75+AJ75+AE75+Z75+U75+P75+K75+F75</f>
        <v>0</v>
      </c>
      <c r="EH76" s="348" t="e">
        <f>ROUND(EF76+EE76/10,4)</f>
        <v>#DIV/0!</v>
      </c>
      <c r="EI76" s="36"/>
      <c r="EJ76" s="224"/>
      <c r="EK76" s="142"/>
      <c r="EL76" s="145"/>
      <c r="EM76" s="222"/>
      <c r="EO76" s="40"/>
      <c r="EP76" s="8"/>
      <c r="EQ76" s="9"/>
      <c r="ER76" s="9"/>
      <c r="ES76" s="41"/>
      <c r="ET76" s="128"/>
      <c r="EU76" s="35"/>
      <c r="EV76" s="47"/>
      <c r="EW76" s="140"/>
      <c r="EX76" s="142"/>
      <c r="EY76" s="145"/>
    </row>
    <row r="77" spans="1:155" ht="16.5" customHeight="1">
      <c r="A77" s="239"/>
      <c r="B77" s="64"/>
      <c r="C77" s="64"/>
      <c r="D77" s="64"/>
      <c r="F77" s="22"/>
      <c r="G77" s="23"/>
      <c r="H77" s="24"/>
      <c r="I77" s="25"/>
      <c r="J77" s="26"/>
      <c r="K77" s="22"/>
      <c r="L77" s="23"/>
      <c r="M77" s="24"/>
      <c r="N77" s="25"/>
      <c r="O77" s="26"/>
      <c r="P77" s="22"/>
      <c r="Q77" s="23"/>
      <c r="R77" s="24"/>
      <c r="S77" s="25"/>
      <c r="T77" s="26"/>
      <c r="U77" s="22"/>
      <c r="V77" s="23"/>
      <c r="W77" s="24"/>
      <c r="X77" s="25"/>
      <c r="Y77" s="26"/>
      <c r="Z77" s="22"/>
      <c r="AA77" s="23"/>
      <c r="AB77" s="24"/>
      <c r="AC77" s="25"/>
      <c r="AD77" s="26"/>
      <c r="AE77" s="22"/>
      <c r="AF77" s="23"/>
      <c r="AG77" s="24"/>
      <c r="AH77" s="25"/>
      <c r="AI77" s="26"/>
      <c r="AJ77" s="22"/>
      <c r="AK77" s="23"/>
      <c r="AL77" s="24"/>
      <c r="AM77" s="25"/>
      <c r="AN77" s="26"/>
      <c r="AO77" s="22"/>
      <c r="AP77" s="23"/>
      <c r="AQ77" s="24"/>
      <c r="AR77" s="25"/>
      <c r="AS77" s="26"/>
      <c r="AT77" s="22"/>
      <c r="AU77" s="23"/>
      <c r="AV77" s="24"/>
      <c r="AW77" s="25"/>
      <c r="AX77" s="26"/>
      <c r="AY77" s="22"/>
      <c r="AZ77" s="23"/>
      <c r="BA77" s="24"/>
      <c r="BB77" s="25"/>
      <c r="BC77" s="26"/>
      <c r="BD77" s="22"/>
      <c r="BE77" s="23"/>
      <c r="BF77" s="24"/>
      <c r="BG77" s="25"/>
      <c r="BH77" s="26"/>
      <c r="BI77" s="22"/>
      <c r="BJ77" s="23"/>
      <c r="BK77" s="24"/>
      <c r="BL77" s="25"/>
      <c r="BM77" s="26"/>
      <c r="BN77" s="22"/>
      <c r="BO77" s="23"/>
      <c r="BP77" s="24"/>
      <c r="BQ77" s="25"/>
      <c r="BR77" s="26"/>
      <c r="BS77" s="22"/>
      <c r="BT77" s="23"/>
      <c r="BU77" s="24"/>
      <c r="BV77" s="25"/>
      <c r="BW77" s="26"/>
      <c r="BX77" s="22"/>
      <c r="BY77" s="23"/>
      <c r="BZ77" s="24"/>
      <c r="CA77" s="25"/>
      <c r="CB77" s="26"/>
      <c r="CC77" s="22"/>
      <c r="CD77" s="23"/>
      <c r="CE77" s="24"/>
      <c r="CF77" s="25"/>
      <c r="CG77" s="26"/>
      <c r="CH77" s="22"/>
      <c r="CI77" s="23"/>
      <c r="CJ77" s="24"/>
      <c r="CK77" s="25"/>
      <c r="CL77" s="26"/>
      <c r="CM77" s="22"/>
      <c r="CN77" s="23"/>
      <c r="CO77" s="24"/>
      <c r="CP77" s="25"/>
      <c r="CQ77" s="26"/>
      <c r="CR77" s="22"/>
      <c r="CS77" s="23"/>
      <c r="CT77" s="24"/>
      <c r="CU77" s="25"/>
      <c r="CV77" s="26"/>
      <c r="CW77" s="22"/>
      <c r="CX77" s="23"/>
      <c r="CY77" s="24"/>
      <c r="CZ77" s="25"/>
      <c r="DA77" s="26"/>
      <c r="DB77" s="22"/>
      <c r="DC77" s="23"/>
      <c r="DD77" s="24"/>
      <c r="DE77" s="25"/>
      <c r="DF77" s="26"/>
      <c r="DG77" s="22"/>
      <c r="DH77" s="23"/>
      <c r="DI77" s="24"/>
      <c r="DJ77" s="25"/>
      <c r="DK77" s="26"/>
      <c r="DL77" s="22"/>
      <c r="DM77" s="23"/>
      <c r="DN77" s="24"/>
      <c r="DO77" s="25"/>
      <c r="DP77" s="26"/>
      <c r="DQ77" s="22"/>
      <c r="DR77" s="23"/>
      <c r="DS77" s="24"/>
      <c r="DT77" s="25"/>
      <c r="DU77" s="26"/>
      <c r="DV77" s="22"/>
      <c r="DW77" s="23"/>
      <c r="DX77" s="24"/>
      <c r="DY77" s="25"/>
      <c r="DZ77" s="26"/>
      <c r="EA77" s="343">
        <f>DT77+DS78+DR77+DO77+DN78+DM77+DJ77+DI78+DH77+DE77+DD78+DC77+CZ77+CY78+CX77+CU77+CT78+CS77+CP77+CO78+CN77+CK77+CJ78+CI77+CF77+CE78+CD77+CA77+BZ78+BY77+BV77+BU78+BT77+BQ77+BP78+BO77+BL77+BK78+BJ77+BG77+BF78+BE77+BB77+BA78+AZ77+AW77+AV78+AU77+AR77+AQ78+AP77+AM77+AL78+AK77+AH77+AG78+AF77+AC77+AB78+AA77+X77+W78+V77+S77+R78+Q77+N77+M78+L77+I77+H78+G77</f>
        <v>0</v>
      </c>
      <c r="EB77" s="344">
        <f>DU77+DT78+DS77+DP77+DO78+DN77+DK77+DJ78+DI77+DF77+DE78+DD77+DA77+CZ78+CY77+CV77+CU78+CT77+CQ77+CP78+CO77+CL77+CK78+CJ77+CG77+CF78+CE77+CB77+CA78+BZ77+BW77+BV78+BU77+BR77+BQ78+BP77+BM77+BL78+BK77+BH77+BG78+BF77+BC77+BB78+BA77+AX77+AW78+AV77+AS77+AR78+AQ77+AN77+AM78+AL77+AI77+AH78+AG77+AD77+AC78+AB77+Y77+X78+W77+T77+S78+R77+O77+N78+M77+J77+I78+H77</f>
        <v>0</v>
      </c>
      <c r="EC77" s="345" t="e">
        <f>ROUND(EB78+EA78/10,4)</f>
        <v>#DIV/0!</v>
      </c>
      <c r="ED77" s="29"/>
      <c r="EE77" s="343">
        <f>EB78</f>
        <v>0</v>
      </c>
      <c r="EF77" s="350">
        <f>EG78*$U$2</f>
        <v>0</v>
      </c>
      <c r="EG77" s="351">
        <f>EG78</f>
        <v>0</v>
      </c>
      <c r="EH77" s="345" t="e">
        <f>EH78</f>
        <v>#DIV/0!</v>
      </c>
      <c r="EI77" s="29"/>
      <c r="EJ77" s="225"/>
      <c r="EK77" s="141"/>
      <c r="EL77" s="143"/>
      <c r="EM77" s="222"/>
      <c r="EO77" s="81"/>
      <c r="EP77" s="115"/>
      <c r="EQ77" s="64"/>
      <c r="ER77" s="64"/>
      <c r="ET77" s="127"/>
      <c r="EU77" s="44"/>
      <c r="EV77" s="129"/>
      <c r="EW77" s="139"/>
      <c r="EX77" s="141"/>
      <c r="EY77" s="143"/>
    </row>
    <row r="78" spans="1:155" ht="16.5" customHeight="1" thickBot="1">
      <c r="A78" s="240"/>
      <c r="B78" s="9"/>
      <c r="C78" s="9"/>
      <c r="D78" s="9"/>
      <c r="E78" s="9"/>
      <c r="F78" s="279"/>
      <c r="G78" s="280"/>
      <c r="H78" s="31"/>
      <c r="I78" s="32"/>
      <c r="J78" s="303"/>
      <c r="K78" s="279"/>
      <c r="L78" s="280"/>
      <c r="M78" s="31"/>
      <c r="N78" s="32"/>
      <c r="O78" s="303"/>
      <c r="P78" s="279"/>
      <c r="Q78" s="280"/>
      <c r="R78" s="31"/>
      <c r="S78" s="32"/>
      <c r="T78" s="303"/>
      <c r="U78" s="279"/>
      <c r="V78" s="280"/>
      <c r="W78" s="31"/>
      <c r="X78" s="32"/>
      <c r="Y78" s="303"/>
      <c r="Z78" s="279"/>
      <c r="AA78" s="280"/>
      <c r="AB78" s="31"/>
      <c r="AC78" s="32"/>
      <c r="AD78" s="303"/>
      <c r="AE78" s="279"/>
      <c r="AF78" s="280"/>
      <c r="AG78" s="31"/>
      <c r="AH78" s="32"/>
      <c r="AI78" s="303"/>
      <c r="AJ78" s="279"/>
      <c r="AK78" s="280"/>
      <c r="AL78" s="31"/>
      <c r="AM78" s="32"/>
      <c r="AN78" s="303"/>
      <c r="AO78" s="279"/>
      <c r="AP78" s="280"/>
      <c r="AQ78" s="31"/>
      <c r="AR78" s="32"/>
      <c r="AS78" s="303"/>
      <c r="AT78" s="279"/>
      <c r="AU78" s="280"/>
      <c r="AV78" s="31"/>
      <c r="AW78" s="32"/>
      <c r="AX78" s="303"/>
      <c r="AY78" s="279"/>
      <c r="AZ78" s="280"/>
      <c r="BA78" s="31"/>
      <c r="BB78" s="32"/>
      <c r="BC78" s="303"/>
      <c r="BD78" s="279"/>
      <c r="BE78" s="280"/>
      <c r="BF78" s="70"/>
      <c r="BG78" s="32"/>
      <c r="BH78" s="303"/>
      <c r="BI78" s="279"/>
      <c r="BJ78" s="280"/>
      <c r="BK78" s="31"/>
      <c r="BL78" s="32"/>
      <c r="BM78" s="303"/>
      <c r="BN78" s="279"/>
      <c r="BO78" s="280"/>
      <c r="BP78" s="31"/>
      <c r="BQ78" s="32"/>
      <c r="BR78" s="303"/>
      <c r="BS78" s="279"/>
      <c r="BT78" s="280"/>
      <c r="BU78" s="31"/>
      <c r="BV78" s="32"/>
      <c r="BW78" s="303"/>
      <c r="BX78" s="279"/>
      <c r="BY78" s="280"/>
      <c r="BZ78" s="31"/>
      <c r="CA78" s="32"/>
      <c r="CB78" s="303"/>
      <c r="CC78" s="279"/>
      <c r="CD78" s="280"/>
      <c r="CE78" s="31"/>
      <c r="CF78" s="32"/>
      <c r="CG78" s="303"/>
      <c r="CH78" s="279"/>
      <c r="CI78" s="280"/>
      <c r="CJ78" s="31"/>
      <c r="CK78" s="32"/>
      <c r="CL78" s="303"/>
      <c r="CM78" s="279"/>
      <c r="CN78" s="280"/>
      <c r="CO78" s="31"/>
      <c r="CP78" s="32"/>
      <c r="CQ78" s="303"/>
      <c r="CR78" s="279"/>
      <c r="CS78" s="280"/>
      <c r="CT78" s="31"/>
      <c r="CU78" s="32"/>
      <c r="CV78" s="303"/>
      <c r="CW78" s="279"/>
      <c r="CX78" s="280"/>
      <c r="CY78" s="31"/>
      <c r="CZ78" s="32"/>
      <c r="DA78" s="303"/>
      <c r="DB78" s="279"/>
      <c r="DC78" s="280"/>
      <c r="DD78" s="31"/>
      <c r="DE78" s="32"/>
      <c r="DF78" s="303"/>
      <c r="DG78" s="279"/>
      <c r="DH78" s="280"/>
      <c r="DI78" s="31"/>
      <c r="DJ78" s="32"/>
      <c r="DK78" s="303"/>
      <c r="DL78" s="279"/>
      <c r="DM78" s="280"/>
      <c r="DN78" s="31"/>
      <c r="DO78" s="32"/>
      <c r="DP78" s="303"/>
      <c r="DQ78" s="279"/>
      <c r="DR78" s="280"/>
      <c r="DS78" s="31"/>
      <c r="DT78" s="32"/>
      <c r="DU78" s="303"/>
      <c r="DV78" s="279"/>
      <c r="DW78" s="280"/>
      <c r="DX78" s="31"/>
      <c r="DY78" s="32"/>
      <c r="DZ78" s="303"/>
      <c r="EA78" s="346" t="e">
        <f>ROUND(EA77/EB77,3)</f>
        <v>#DIV/0!</v>
      </c>
      <c r="EB78" s="347">
        <f>ROUND((DU78+DP78+DK78+DF78+DA78+CV78+CQ78+CL78+CG78+CB78+BW78+BR78+BM78+BH78+BC78+AX78+AS78+AN78+AI78+AD78+Y78+T78+O78+J78),0)</f>
        <v>0</v>
      </c>
      <c r="EC78" s="349" t="e">
        <f>ROUND(EB78+EA78/10,4)</f>
        <v>#DIV/0!</v>
      </c>
      <c r="ED78" s="36"/>
      <c r="EE78" s="352" t="e">
        <f>EA78</f>
        <v>#DIV/0!</v>
      </c>
      <c r="EF78" s="353" t="e">
        <f>ROUND(EE77/EF77*1000,0)</f>
        <v>#DIV/0!</v>
      </c>
      <c r="EG78" s="354">
        <f>DV77+DQ77+DL77+DG77+DB77+CW77+CR77+CM77+CH77+CC77+BX77+BS77+BN77+BI77+BD77+AY77+AT77+AO77+AJ77+AE77+Z77+U77+P77+K77+F77</f>
        <v>0</v>
      </c>
      <c r="EH78" s="348" t="e">
        <f>ROUND(EF78+EE78/10,4)</f>
        <v>#DIV/0!</v>
      </c>
      <c r="EI78" s="36"/>
      <c r="EJ78" s="224"/>
      <c r="EK78" s="142"/>
      <c r="EL78" s="145"/>
      <c r="EM78" s="222"/>
      <c r="EO78" s="40"/>
      <c r="EP78" s="8"/>
      <c r="EQ78" s="9"/>
      <c r="ER78" s="9"/>
      <c r="ES78" s="41"/>
      <c r="ET78" s="128"/>
      <c r="EU78" s="35"/>
      <c r="EV78" s="47"/>
      <c r="EW78" s="140"/>
      <c r="EX78" s="142"/>
      <c r="EY78" s="145"/>
    </row>
    <row r="79" spans="1:155" ht="16.5" customHeight="1">
      <c r="A79" s="239"/>
      <c r="B79" s="64"/>
      <c r="C79" s="64"/>
      <c r="D79" s="64"/>
      <c r="E79" s="194"/>
      <c r="F79" s="22"/>
      <c r="G79" s="23"/>
      <c r="H79" s="24"/>
      <c r="I79" s="25"/>
      <c r="J79" s="26"/>
      <c r="K79" s="22"/>
      <c r="L79" s="23"/>
      <c r="M79" s="24"/>
      <c r="N79" s="25"/>
      <c r="O79" s="26"/>
      <c r="P79" s="22"/>
      <c r="Q79" s="23"/>
      <c r="R79" s="24"/>
      <c r="S79" s="25"/>
      <c r="T79" s="26"/>
      <c r="U79" s="22"/>
      <c r="V79" s="23"/>
      <c r="W79" s="24"/>
      <c r="X79" s="25"/>
      <c r="Y79" s="26"/>
      <c r="Z79" s="22"/>
      <c r="AA79" s="23"/>
      <c r="AB79" s="24"/>
      <c r="AC79" s="25"/>
      <c r="AD79" s="26"/>
      <c r="AE79" s="22"/>
      <c r="AF79" s="23"/>
      <c r="AG79" s="24"/>
      <c r="AH79" s="25"/>
      <c r="AI79" s="26"/>
      <c r="AJ79" s="22"/>
      <c r="AK79" s="23"/>
      <c r="AL79" s="24"/>
      <c r="AM79" s="25"/>
      <c r="AN79" s="26"/>
      <c r="AO79" s="22"/>
      <c r="AP79" s="23"/>
      <c r="AQ79" s="24"/>
      <c r="AR79" s="25"/>
      <c r="AS79" s="26"/>
      <c r="AT79" s="22"/>
      <c r="AU79" s="23"/>
      <c r="AV79" s="24"/>
      <c r="AW79" s="25"/>
      <c r="AX79" s="26"/>
      <c r="AY79" s="22"/>
      <c r="AZ79" s="23"/>
      <c r="BA79" s="24"/>
      <c r="BB79" s="25"/>
      <c r="BC79" s="26"/>
      <c r="BD79" s="22"/>
      <c r="BE79" s="23"/>
      <c r="BF79" s="24"/>
      <c r="BG79" s="25"/>
      <c r="BH79" s="26"/>
      <c r="BI79" s="22"/>
      <c r="BJ79" s="23"/>
      <c r="BK79" s="24"/>
      <c r="BL79" s="25"/>
      <c r="BM79" s="26"/>
      <c r="BN79" s="22"/>
      <c r="BO79" s="23"/>
      <c r="BP79" s="24"/>
      <c r="BQ79" s="25"/>
      <c r="BR79" s="26"/>
      <c r="BS79" s="22"/>
      <c r="BT79" s="23"/>
      <c r="BU79" s="24"/>
      <c r="BV79" s="25"/>
      <c r="BW79" s="26"/>
      <c r="BX79" s="22"/>
      <c r="BY79" s="23"/>
      <c r="BZ79" s="24"/>
      <c r="CA79" s="25"/>
      <c r="CB79" s="26"/>
      <c r="CC79" s="22"/>
      <c r="CD79" s="23"/>
      <c r="CE79" s="24"/>
      <c r="CF79" s="25"/>
      <c r="CG79" s="26"/>
      <c r="CH79" s="22"/>
      <c r="CI79" s="23"/>
      <c r="CJ79" s="24"/>
      <c r="CK79" s="25"/>
      <c r="CL79" s="26"/>
      <c r="CM79" s="22"/>
      <c r="CN79" s="23"/>
      <c r="CO79" s="24"/>
      <c r="CP79" s="25"/>
      <c r="CQ79" s="26"/>
      <c r="CR79" s="22"/>
      <c r="CS79" s="23"/>
      <c r="CT79" s="24"/>
      <c r="CU79" s="25"/>
      <c r="CV79" s="26"/>
      <c r="CW79" s="22"/>
      <c r="CX79" s="23"/>
      <c r="CY79" s="24"/>
      <c r="CZ79" s="25"/>
      <c r="DA79" s="26"/>
      <c r="DB79" s="22"/>
      <c r="DC79" s="23"/>
      <c r="DD79" s="24"/>
      <c r="DE79" s="25"/>
      <c r="DF79" s="26"/>
      <c r="DG79" s="22"/>
      <c r="DH79" s="23"/>
      <c r="DI79" s="24"/>
      <c r="DJ79" s="25"/>
      <c r="DK79" s="26"/>
      <c r="DL79" s="22"/>
      <c r="DM79" s="23"/>
      <c r="DN79" s="24"/>
      <c r="DO79" s="25"/>
      <c r="DP79" s="26"/>
      <c r="DQ79" s="22"/>
      <c r="DR79" s="23"/>
      <c r="DS79" s="24"/>
      <c r="DT79" s="25"/>
      <c r="DU79" s="26"/>
      <c r="DV79" s="22"/>
      <c r="DW79" s="23"/>
      <c r="DX79" s="24"/>
      <c r="DY79" s="25"/>
      <c r="DZ79" s="26"/>
      <c r="EA79" s="343">
        <f>DT79+DS80+DR79+DO79+DN80+DM79+DJ79+DI80+DH79+DE79+DD80+DC79+CZ79+CY80+CX79+CU79+CT80+CS79+CP79+CO80+CN79+CK79+CJ80+CI79+CF79+CE80+CD79+CA79+BZ80+BY79+BV79+BU80+BT79+BQ79+BP80+BO79+BL79+BK80+BJ79+BG79+BF80+BE79+BB79+BA80+AZ79+AW79+AV80+AU79+AR79+AQ80+AP79+AM79+AL80+AK79+AH79+AG80+AF79+AC79+AB80+AA79+X79+W80+V79+S79+R80+Q79+N79+M80+L79+I79+H80+G79</f>
        <v>0</v>
      </c>
      <c r="EB79" s="344">
        <f>DU79+DT80+DS79+DP79+DO80+DN79+DK79+DJ80+DI79+DF79+DE80+DD79+DA79+CZ80+CY79+CV79+CU80+CT79+CQ79+CP80+CO79+CL79+CK80+CJ79+CG79+CF80+CE79+CB79+CA80+BZ79+BW79+BV80+BU79+BR79+BQ80+BP79+BM79+BL80+BK79+BH79+BG80+BF79+BC79+BB80+BA79+AX79+AW80+AV79+AS79+AR80+AQ79+AN79+AM80+AL79+AI79+AH80+AG79+AD79+AC80+AB79+Y79+X80+W79+T79+S80+R79+O79+N80+M79+J79+I80+H79</f>
        <v>0</v>
      </c>
      <c r="EC79" s="345" t="e">
        <f>ROUND(EB80+EA80/10,4)</f>
        <v>#DIV/0!</v>
      </c>
      <c r="ED79" s="29"/>
      <c r="EE79" s="343">
        <f>EB80</f>
        <v>0</v>
      </c>
      <c r="EF79" s="350">
        <f>EG80*$U$2</f>
        <v>0</v>
      </c>
      <c r="EG79" s="351">
        <f>EG80</f>
        <v>0</v>
      </c>
      <c r="EH79" s="345" t="e">
        <f>EH80</f>
        <v>#DIV/0!</v>
      </c>
      <c r="EI79" s="29"/>
      <c r="EJ79" s="225"/>
      <c r="EK79" s="141"/>
      <c r="EL79" s="143"/>
      <c r="EM79" s="222"/>
      <c r="EO79" s="81"/>
      <c r="EP79" s="115"/>
      <c r="EQ79" s="64"/>
      <c r="ER79" s="64"/>
      <c r="ET79" s="127"/>
      <c r="EU79" s="44"/>
      <c r="EV79" s="129"/>
      <c r="EW79" s="139"/>
      <c r="EX79" s="141"/>
      <c r="EY79" s="143"/>
    </row>
    <row r="80" spans="1:155" ht="16.5" customHeight="1" thickBot="1">
      <c r="A80" s="240"/>
      <c r="B80" s="9"/>
      <c r="C80" s="9"/>
      <c r="D80" s="9"/>
      <c r="E80" s="41"/>
      <c r="F80" s="279"/>
      <c r="G80" s="280"/>
      <c r="H80" s="31"/>
      <c r="I80" s="32"/>
      <c r="J80" s="303"/>
      <c r="K80" s="279"/>
      <c r="L80" s="280"/>
      <c r="M80" s="31"/>
      <c r="N80" s="32"/>
      <c r="O80" s="303"/>
      <c r="P80" s="279"/>
      <c r="Q80" s="280"/>
      <c r="R80" s="31"/>
      <c r="S80" s="32"/>
      <c r="T80" s="303"/>
      <c r="U80" s="279"/>
      <c r="V80" s="280"/>
      <c r="W80" s="31"/>
      <c r="X80" s="32"/>
      <c r="Y80" s="303"/>
      <c r="Z80" s="279"/>
      <c r="AA80" s="280"/>
      <c r="AB80" s="31"/>
      <c r="AC80" s="32"/>
      <c r="AD80" s="303"/>
      <c r="AE80" s="279"/>
      <c r="AF80" s="280"/>
      <c r="AG80" s="31"/>
      <c r="AH80" s="32"/>
      <c r="AI80" s="303"/>
      <c r="AJ80" s="279"/>
      <c r="AK80" s="280"/>
      <c r="AL80" s="31"/>
      <c r="AM80" s="32"/>
      <c r="AN80" s="303"/>
      <c r="AO80" s="279"/>
      <c r="AP80" s="280"/>
      <c r="AQ80" s="31"/>
      <c r="AR80" s="32"/>
      <c r="AS80" s="303"/>
      <c r="AT80" s="279"/>
      <c r="AU80" s="280"/>
      <c r="AV80" s="31"/>
      <c r="AW80" s="32"/>
      <c r="AX80" s="303"/>
      <c r="AY80" s="279"/>
      <c r="AZ80" s="280"/>
      <c r="BA80" s="31"/>
      <c r="BB80" s="32"/>
      <c r="BC80" s="303"/>
      <c r="BD80" s="279"/>
      <c r="BE80" s="280"/>
      <c r="BF80" s="70"/>
      <c r="BG80" s="32"/>
      <c r="BH80" s="303"/>
      <c r="BI80" s="279"/>
      <c r="BJ80" s="280"/>
      <c r="BK80" s="31"/>
      <c r="BL80" s="32"/>
      <c r="BM80" s="303"/>
      <c r="BN80" s="279"/>
      <c r="BO80" s="280"/>
      <c r="BP80" s="31"/>
      <c r="BQ80" s="32"/>
      <c r="BR80" s="303"/>
      <c r="BS80" s="279"/>
      <c r="BT80" s="280"/>
      <c r="BU80" s="31"/>
      <c r="BV80" s="32"/>
      <c r="BW80" s="303"/>
      <c r="BX80" s="279"/>
      <c r="BY80" s="280"/>
      <c r="BZ80" s="31"/>
      <c r="CA80" s="32"/>
      <c r="CB80" s="303"/>
      <c r="CC80" s="279"/>
      <c r="CD80" s="280"/>
      <c r="CE80" s="31"/>
      <c r="CF80" s="32"/>
      <c r="CG80" s="303"/>
      <c r="CH80" s="279"/>
      <c r="CI80" s="280"/>
      <c r="CJ80" s="31"/>
      <c r="CK80" s="32"/>
      <c r="CL80" s="303"/>
      <c r="CM80" s="279"/>
      <c r="CN80" s="280"/>
      <c r="CO80" s="31"/>
      <c r="CP80" s="32"/>
      <c r="CQ80" s="303"/>
      <c r="CR80" s="279"/>
      <c r="CS80" s="280"/>
      <c r="CT80" s="31"/>
      <c r="CU80" s="32"/>
      <c r="CV80" s="303"/>
      <c r="CW80" s="279"/>
      <c r="CX80" s="280"/>
      <c r="CY80" s="31"/>
      <c r="CZ80" s="32"/>
      <c r="DA80" s="303"/>
      <c r="DB80" s="279"/>
      <c r="DC80" s="280"/>
      <c r="DD80" s="31"/>
      <c r="DE80" s="32"/>
      <c r="DF80" s="303"/>
      <c r="DG80" s="279"/>
      <c r="DH80" s="280"/>
      <c r="DI80" s="31"/>
      <c r="DJ80" s="32"/>
      <c r="DK80" s="303"/>
      <c r="DL80" s="279"/>
      <c r="DM80" s="280"/>
      <c r="DN80" s="31"/>
      <c r="DO80" s="32"/>
      <c r="DP80" s="303"/>
      <c r="DQ80" s="279"/>
      <c r="DR80" s="280"/>
      <c r="DS80" s="31"/>
      <c r="DT80" s="32"/>
      <c r="DU80" s="303"/>
      <c r="DV80" s="279"/>
      <c r="DW80" s="280"/>
      <c r="DX80" s="31"/>
      <c r="DY80" s="32"/>
      <c r="DZ80" s="303"/>
      <c r="EA80" s="346" t="e">
        <f>ROUND(EA79/EB79,3)</f>
        <v>#DIV/0!</v>
      </c>
      <c r="EB80" s="347">
        <f>ROUND((DU80+DP80+DK80+DF80+DA80+CV80+CQ80+CL80+CG80+CB80+BW80+BR80+BM80+BH80+BC80+AX80+AS80+AN80+AI80+AD80+Y80+T80+O80+J80),0)</f>
        <v>0</v>
      </c>
      <c r="EC80" s="349" t="e">
        <f>ROUND(EB80+EA80/10,4)</f>
        <v>#DIV/0!</v>
      </c>
      <c r="ED80" s="36"/>
      <c r="EE80" s="352" t="e">
        <f>EA80</f>
        <v>#DIV/0!</v>
      </c>
      <c r="EF80" s="353" t="e">
        <f>ROUND(EE79/EF79*1000,0)</f>
        <v>#DIV/0!</v>
      </c>
      <c r="EG80" s="354">
        <f>DV79+DQ79+DL79+DG79+DB79+CW79+CR79+CM79+CH79+CC79+BX79+BS79+BN79+BI79+BD79+AY79+AT79+AO79+AJ79+AE79+Z79+U79+P79+K79+F79</f>
        <v>0</v>
      </c>
      <c r="EH80" s="348" t="e">
        <f>ROUND(EF80+EE80/10,4)</f>
        <v>#DIV/0!</v>
      </c>
      <c r="EI80" s="36"/>
      <c r="EJ80" s="224"/>
      <c r="EK80" s="142"/>
      <c r="EL80" s="145"/>
      <c r="EM80" s="222"/>
      <c r="EO80" s="40"/>
      <c r="EP80" s="8"/>
      <c r="EQ80" s="9"/>
      <c r="ER80" s="9"/>
      <c r="ES80" s="41"/>
      <c r="ET80" s="128"/>
      <c r="EU80" s="35"/>
      <c r="EV80" s="47"/>
      <c r="EW80" s="140"/>
      <c r="EX80" s="142"/>
      <c r="EY80" s="145"/>
    </row>
    <row r="81" spans="1:155" ht="16.5" customHeight="1">
      <c r="A81" s="239"/>
      <c r="B81" s="64"/>
      <c r="C81" s="64"/>
      <c r="D81" s="64"/>
      <c r="F81" s="22"/>
      <c r="G81" s="23"/>
      <c r="H81" s="24"/>
      <c r="I81" s="25"/>
      <c r="J81" s="26"/>
      <c r="K81" s="22"/>
      <c r="L81" s="23"/>
      <c r="M81" s="24"/>
      <c r="N81" s="25"/>
      <c r="O81" s="26"/>
      <c r="P81" s="22"/>
      <c r="Q81" s="23"/>
      <c r="R81" s="24"/>
      <c r="S81" s="25"/>
      <c r="T81" s="26"/>
      <c r="U81" s="22"/>
      <c r="V81" s="23"/>
      <c r="W81" s="24"/>
      <c r="X81" s="25"/>
      <c r="Y81" s="26"/>
      <c r="Z81" s="22"/>
      <c r="AA81" s="23"/>
      <c r="AB81" s="24"/>
      <c r="AC81" s="25"/>
      <c r="AD81" s="26"/>
      <c r="AE81" s="22"/>
      <c r="AF81" s="23"/>
      <c r="AG81" s="24"/>
      <c r="AH81" s="25"/>
      <c r="AI81" s="26"/>
      <c r="AJ81" s="22"/>
      <c r="AK81" s="23"/>
      <c r="AL81" s="24"/>
      <c r="AM81" s="25"/>
      <c r="AN81" s="26"/>
      <c r="AO81" s="22"/>
      <c r="AP81" s="23"/>
      <c r="AQ81" s="24"/>
      <c r="AR81" s="25"/>
      <c r="AS81" s="26"/>
      <c r="AT81" s="22"/>
      <c r="AU81" s="23"/>
      <c r="AV81" s="24"/>
      <c r="AW81" s="25"/>
      <c r="AX81" s="26"/>
      <c r="AY81" s="22"/>
      <c r="AZ81" s="23"/>
      <c r="BA81" s="24"/>
      <c r="BB81" s="25"/>
      <c r="BC81" s="26"/>
      <c r="BD81" s="22"/>
      <c r="BE81" s="23"/>
      <c r="BF81" s="24"/>
      <c r="BG81" s="25"/>
      <c r="BH81" s="26"/>
      <c r="BI81" s="22"/>
      <c r="BJ81" s="23"/>
      <c r="BK81" s="24"/>
      <c r="BL81" s="25"/>
      <c r="BM81" s="26"/>
      <c r="BN81" s="22"/>
      <c r="BO81" s="23"/>
      <c r="BP81" s="24"/>
      <c r="BQ81" s="25"/>
      <c r="BR81" s="26"/>
      <c r="BS81" s="22"/>
      <c r="BT81" s="23"/>
      <c r="BU81" s="24"/>
      <c r="BV81" s="25"/>
      <c r="BW81" s="26"/>
      <c r="BX81" s="22"/>
      <c r="BY81" s="23"/>
      <c r="BZ81" s="24"/>
      <c r="CA81" s="25"/>
      <c r="CB81" s="26"/>
      <c r="CC81" s="22"/>
      <c r="CD81" s="23"/>
      <c r="CE81" s="24"/>
      <c r="CF81" s="25"/>
      <c r="CG81" s="26"/>
      <c r="CH81" s="22"/>
      <c r="CI81" s="23"/>
      <c r="CJ81" s="24"/>
      <c r="CK81" s="25"/>
      <c r="CL81" s="26"/>
      <c r="CM81" s="22"/>
      <c r="CN81" s="23"/>
      <c r="CO81" s="24"/>
      <c r="CP81" s="25"/>
      <c r="CQ81" s="26"/>
      <c r="CR81" s="22"/>
      <c r="CS81" s="23"/>
      <c r="CT81" s="24"/>
      <c r="CU81" s="25"/>
      <c r="CV81" s="26"/>
      <c r="CW81" s="22"/>
      <c r="CX81" s="23"/>
      <c r="CY81" s="24"/>
      <c r="CZ81" s="25"/>
      <c r="DA81" s="26"/>
      <c r="DB81" s="22"/>
      <c r="DC81" s="23"/>
      <c r="DD81" s="24"/>
      <c r="DE81" s="25"/>
      <c r="DF81" s="26"/>
      <c r="DG81" s="22"/>
      <c r="DH81" s="23"/>
      <c r="DI81" s="24"/>
      <c r="DJ81" s="25"/>
      <c r="DK81" s="26"/>
      <c r="DL81" s="22"/>
      <c r="DM81" s="23"/>
      <c r="DN81" s="24"/>
      <c r="DO81" s="25"/>
      <c r="DP81" s="26"/>
      <c r="DQ81" s="22"/>
      <c r="DR81" s="23"/>
      <c r="DS81" s="24"/>
      <c r="DT81" s="25"/>
      <c r="DU81" s="26"/>
      <c r="DV81" s="22"/>
      <c r="DW81" s="23"/>
      <c r="DX81" s="24"/>
      <c r="DY81" s="25"/>
      <c r="DZ81" s="26"/>
      <c r="EA81" s="343">
        <f>DT81+DS82+DR81+DO81+DN82+DM81+DJ81+DI82+DH81+DE81+DD82+DC81+CZ81+CY82+CX81+CU81+CT82+CS81+CP81+CO82+CN81+CK81+CJ82+CI81+CF81+CE82+CD81+CA81+BZ82+BY81+BV81+BU82+BT81+BQ81+BP82+BO81+BL81+BK82+BJ81+BG81+BF82+BE81+BB81+BA82+AZ81+AW81+AV82+AU81+AR81+AQ82+AP81+AM81+AL82+AK81+AH81+AG82+AF81+AC81+AB82+AA81+X81+W82+V81+S81+R82+Q81+N81+M82+L81+I81+H82+G81</f>
        <v>0</v>
      </c>
      <c r="EB81" s="344">
        <f>DU81+DT82+DS81+DP81+DO82+DN81+DK81+DJ82+DI81+DF81+DE82+DD81+DA81+CZ82+CY81+CV81+CU82+CT81+CQ81+CP82+CO81+CL81+CK82+CJ81+CG81+CF82+CE81+CB81+CA82+BZ81+BW81+BV82+BU81+BR81+BQ82+BP81+BM81+BL82+BK81+BH81+BG82+BF81+BC81+BB82+BA81+AX81+AW82+AV81+AS81+AR82+AQ81+AN81+AM82+AL81+AI81+AH82+AG81+AD81+AC82+AB81+Y81+X82+W81+T81+S82+R81+O81+N82+M81+J81+I82+H81</f>
        <v>0</v>
      </c>
      <c r="EC81" s="345" t="e">
        <f>ROUND(EB82+EA82/10,4)</f>
        <v>#DIV/0!</v>
      </c>
      <c r="ED81" s="29"/>
      <c r="EE81" s="343">
        <f>EB82</f>
        <v>0</v>
      </c>
      <c r="EF81" s="350">
        <f>EG82*$U$2</f>
        <v>0</v>
      </c>
      <c r="EG81" s="351">
        <f>EG82</f>
        <v>0</v>
      </c>
      <c r="EH81" s="345" t="e">
        <f>EH82</f>
        <v>#DIV/0!</v>
      </c>
      <c r="EI81" s="29"/>
      <c r="EJ81" s="225"/>
      <c r="EK81" s="141"/>
      <c r="EL81" s="143"/>
      <c r="EM81" s="222"/>
      <c r="EO81" s="81"/>
      <c r="EP81" s="115"/>
      <c r="EQ81" s="64"/>
      <c r="ER81" s="64"/>
      <c r="ET81" s="127"/>
      <c r="EU81" s="44"/>
      <c r="EV81" s="129"/>
      <c r="EW81" s="139"/>
      <c r="EX81" s="141"/>
      <c r="EY81" s="143"/>
    </row>
    <row r="82" spans="1:155" ht="16.5" customHeight="1" thickBot="1">
      <c r="A82" s="240"/>
      <c r="B82" s="9"/>
      <c r="C82" s="9"/>
      <c r="D82" s="9"/>
      <c r="E82" s="9"/>
      <c r="F82" s="279"/>
      <c r="G82" s="280"/>
      <c r="H82" s="31"/>
      <c r="I82" s="32"/>
      <c r="J82" s="303"/>
      <c r="K82" s="279"/>
      <c r="L82" s="280"/>
      <c r="M82" s="31"/>
      <c r="N82" s="32"/>
      <c r="O82" s="303"/>
      <c r="P82" s="279"/>
      <c r="Q82" s="280"/>
      <c r="R82" s="31"/>
      <c r="S82" s="32"/>
      <c r="T82" s="303"/>
      <c r="U82" s="279"/>
      <c r="V82" s="280"/>
      <c r="W82" s="31"/>
      <c r="X82" s="32"/>
      <c r="Y82" s="303"/>
      <c r="Z82" s="279"/>
      <c r="AA82" s="280"/>
      <c r="AB82" s="31"/>
      <c r="AC82" s="32"/>
      <c r="AD82" s="303"/>
      <c r="AE82" s="279"/>
      <c r="AF82" s="280"/>
      <c r="AG82" s="31"/>
      <c r="AH82" s="32"/>
      <c r="AI82" s="303"/>
      <c r="AJ82" s="279"/>
      <c r="AK82" s="280"/>
      <c r="AL82" s="31"/>
      <c r="AM82" s="32"/>
      <c r="AN82" s="303"/>
      <c r="AO82" s="279"/>
      <c r="AP82" s="280"/>
      <c r="AQ82" s="31"/>
      <c r="AR82" s="32"/>
      <c r="AS82" s="303"/>
      <c r="AT82" s="279"/>
      <c r="AU82" s="280"/>
      <c r="AV82" s="31"/>
      <c r="AW82" s="32"/>
      <c r="AX82" s="303"/>
      <c r="AY82" s="279"/>
      <c r="AZ82" s="280"/>
      <c r="BA82" s="31"/>
      <c r="BB82" s="32"/>
      <c r="BC82" s="303"/>
      <c r="BD82" s="279"/>
      <c r="BE82" s="280"/>
      <c r="BF82" s="70"/>
      <c r="BG82" s="32"/>
      <c r="BH82" s="303"/>
      <c r="BI82" s="279"/>
      <c r="BJ82" s="280"/>
      <c r="BK82" s="31"/>
      <c r="BL82" s="32"/>
      <c r="BM82" s="303"/>
      <c r="BN82" s="279"/>
      <c r="BO82" s="280"/>
      <c r="BP82" s="31"/>
      <c r="BQ82" s="32"/>
      <c r="BR82" s="303"/>
      <c r="BS82" s="279"/>
      <c r="BT82" s="280"/>
      <c r="BU82" s="31"/>
      <c r="BV82" s="32"/>
      <c r="BW82" s="303"/>
      <c r="BX82" s="279"/>
      <c r="BY82" s="280"/>
      <c r="BZ82" s="31"/>
      <c r="CA82" s="32"/>
      <c r="CB82" s="303"/>
      <c r="CC82" s="279"/>
      <c r="CD82" s="280"/>
      <c r="CE82" s="31"/>
      <c r="CF82" s="32"/>
      <c r="CG82" s="303"/>
      <c r="CH82" s="279"/>
      <c r="CI82" s="280"/>
      <c r="CJ82" s="31"/>
      <c r="CK82" s="32"/>
      <c r="CL82" s="303"/>
      <c r="CM82" s="279"/>
      <c r="CN82" s="280"/>
      <c r="CO82" s="31"/>
      <c r="CP82" s="32"/>
      <c r="CQ82" s="303"/>
      <c r="CR82" s="279"/>
      <c r="CS82" s="280"/>
      <c r="CT82" s="31"/>
      <c r="CU82" s="32"/>
      <c r="CV82" s="303"/>
      <c r="CW82" s="279"/>
      <c r="CX82" s="280"/>
      <c r="CY82" s="31"/>
      <c r="CZ82" s="32"/>
      <c r="DA82" s="303"/>
      <c r="DB82" s="279"/>
      <c r="DC82" s="280"/>
      <c r="DD82" s="31"/>
      <c r="DE82" s="32"/>
      <c r="DF82" s="303"/>
      <c r="DG82" s="279"/>
      <c r="DH82" s="280"/>
      <c r="DI82" s="31"/>
      <c r="DJ82" s="32"/>
      <c r="DK82" s="303"/>
      <c r="DL82" s="279"/>
      <c r="DM82" s="280"/>
      <c r="DN82" s="31"/>
      <c r="DO82" s="32"/>
      <c r="DP82" s="303"/>
      <c r="DQ82" s="279"/>
      <c r="DR82" s="280"/>
      <c r="DS82" s="31"/>
      <c r="DT82" s="32"/>
      <c r="DU82" s="303"/>
      <c r="DV82" s="279"/>
      <c r="DW82" s="280"/>
      <c r="DX82" s="31"/>
      <c r="DY82" s="32"/>
      <c r="DZ82" s="303"/>
      <c r="EA82" s="346" t="e">
        <f>ROUND(EA81/EB81,3)</f>
        <v>#DIV/0!</v>
      </c>
      <c r="EB82" s="347">
        <f>ROUND((DU82+DP82+DK82+DF82+DA82+CV82+CQ82+CL82+CG82+CB82+BW82+BR82+BM82+BH82+BC82+AX82+AS82+AN82+AI82+AD82+Y82+T82+O82+J82),0)</f>
        <v>0</v>
      </c>
      <c r="EC82" s="349" t="e">
        <f>ROUND(EB82+EA82/10,4)</f>
        <v>#DIV/0!</v>
      </c>
      <c r="ED82" s="36"/>
      <c r="EE82" s="352" t="e">
        <f>EA82</f>
        <v>#DIV/0!</v>
      </c>
      <c r="EF82" s="353" t="e">
        <f>ROUND(EE81/EF81*1000,0)</f>
        <v>#DIV/0!</v>
      </c>
      <c r="EG82" s="354">
        <f>DV81+DQ81+DL81+DG81+DB81+CW81+CR81+CM81+CH81+CC81+BX81+BS81+BN81+BI81+BD81+AY81+AT81+AO81+AJ81+AE81+Z81+U81+P81+K81+F81</f>
        <v>0</v>
      </c>
      <c r="EH82" s="348" t="e">
        <f>ROUND(EF82+EE82/10,4)</f>
        <v>#DIV/0!</v>
      </c>
      <c r="EI82" s="36"/>
      <c r="EJ82" s="224"/>
      <c r="EK82" s="142"/>
      <c r="EL82" s="145"/>
      <c r="EM82" s="222"/>
      <c r="EO82" s="40"/>
      <c r="EP82" s="8"/>
      <c r="EQ82" s="9"/>
      <c r="ER82" s="9"/>
      <c r="ES82" s="41"/>
      <c r="ET82" s="128"/>
      <c r="EU82" s="35"/>
      <c r="EV82" s="47"/>
      <c r="EW82" s="140"/>
      <c r="EX82" s="142"/>
      <c r="EY82" s="145"/>
    </row>
    <row r="83" spans="1:155" ht="16.5" customHeight="1">
      <c r="A83" s="239"/>
      <c r="B83" s="64"/>
      <c r="C83" s="64"/>
      <c r="D83" s="64"/>
      <c r="F83" s="22"/>
      <c r="G83" s="23"/>
      <c r="H83" s="24"/>
      <c r="I83" s="25"/>
      <c r="J83" s="26"/>
      <c r="K83" s="22"/>
      <c r="L83" s="23"/>
      <c r="M83" s="24"/>
      <c r="N83" s="25"/>
      <c r="O83" s="26"/>
      <c r="P83" s="22"/>
      <c r="Q83" s="23"/>
      <c r="R83" s="24"/>
      <c r="S83" s="25"/>
      <c r="T83" s="26"/>
      <c r="U83" s="22"/>
      <c r="V83" s="23"/>
      <c r="W83" s="24"/>
      <c r="X83" s="25"/>
      <c r="Y83" s="26"/>
      <c r="Z83" s="22"/>
      <c r="AA83" s="23"/>
      <c r="AB83" s="24"/>
      <c r="AC83" s="25"/>
      <c r="AD83" s="26"/>
      <c r="AE83" s="22"/>
      <c r="AF83" s="23"/>
      <c r="AG83" s="24"/>
      <c r="AH83" s="25"/>
      <c r="AI83" s="26"/>
      <c r="AJ83" s="22"/>
      <c r="AK83" s="23"/>
      <c r="AL83" s="24"/>
      <c r="AM83" s="25"/>
      <c r="AN83" s="26"/>
      <c r="AO83" s="22"/>
      <c r="AP83" s="23"/>
      <c r="AQ83" s="24"/>
      <c r="AR83" s="25"/>
      <c r="AS83" s="26"/>
      <c r="AT83" s="22"/>
      <c r="AU83" s="23"/>
      <c r="AV83" s="24"/>
      <c r="AW83" s="25"/>
      <c r="AX83" s="26"/>
      <c r="AY83" s="22"/>
      <c r="AZ83" s="23"/>
      <c r="BA83" s="24"/>
      <c r="BB83" s="25"/>
      <c r="BC83" s="26"/>
      <c r="BD83" s="22"/>
      <c r="BE83" s="23"/>
      <c r="BF83" s="24"/>
      <c r="BG83" s="25"/>
      <c r="BH83" s="26"/>
      <c r="BI83" s="22"/>
      <c r="BJ83" s="23"/>
      <c r="BK83" s="24"/>
      <c r="BL83" s="25"/>
      <c r="BM83" s="26"/>
      <c r="BN83" s="22"/>
      <c r="BO83" s="23"/>
      <c r="BP83" s="24"/>
      <c r="BQ83" s="25"/>
      <c r="BR83" s="26"/>
      <c r="BS83" s="22"/>
      <c r="BT83" s="23"/>
      <c r="BU83" s="24"/>
      <c r="BV83" s="25"/>
      <c r="BW83" s="26"/>
      <c r="BX83" s="22"/>
      <c r="BY83" s="23"/>
      <c r="BZ83" s="24"/>
      <c r="CA83" s="25"/>
      <c r="CB83" s="26"/>
      <c r="CC83" s="22"/>
      <c r="CD83" s="23"/>
      <c r="CE83" s="24"/>
      <c r="CF83" s="25"/>
      <c r="CG83" s="26"/>
      <c r="CH83" s="22"/>
      <c r="CI83" s="23"/>
      <c r="CJ83" s="24"/>
      <c r="CK83" s="25"/>
      <c r="CL83" s="26"/>
      <c r="CM83" s="22"/>
      <c r="CN83" s="23"/>
      <c r="CO83" s="24"/>
      <c r="CP83" s="25"/>
      <c r="CQ83" s="26"/>
      <c r="CR83" s="22"/>
      <c r="CS83" s="23"/>
      <c r="CT83" s="24"/>
      <c r="CU83" s="25"/>
      <c r="CV83" s="26"/>
      <c r="CW83" s="22"/>
      <c r="CX83" s="23"/>
      <c r="CY83" s="24"/>
      <c r="CZ83" s="25"/>
      <c r="DA83" s="26"/>
      <c r="DB83" s="22"/>
      <c r="DC83" s="23"/>
      <c r="DD83" s="24"/>
      <c r="DE83" s="25"/>
      <c r="DF83" s="26"/>
      <c r="DG83" s="22"/>
      <c r="DH83" s="23"/>
      <c r="DI83" s="24"/>
      <c r="DJ83" s="25"/>
      <c r="DK83" s="26"/>
      <c r="DL83" s="22"/>
      <c r="DM83" s="23"/>
      <c r="DN83" s="24"/>
      <c r="DO83" s="25"/>
      <c r="DP83" s="26"/>
      <c r="DQ83" s="22"/>
      <c r="DR83" s="23"/>
      <c r="DS83" s="24"/>
      <c r="DT83" s="25"/>
      <c r="DU83" s="26"/>
      <c r="DV83" s="22"/>
      <c r="DW83" s="23"/>
      <c r="DX83" s="24"/>
      <c r="DY83" s="25"/>
      <c r="DZ83" s="26"/>
      <c r="EA83" s="343">
        <f>DT83+DS84+DR83+DO83+DN84+DM83+DJ83+DI84+DH83+DE83+DD84+DC83+CZ83+CY84+CX83+CU83+CT84+CS83+CP83+CO84+CN83+CK83+CJ84+CI83+CF83+CE84+CD83+CA83+BZ84+BY83+BV83+BU84+BT83+BQ83+BP84+BO83+BL83+BK84+BJ83+BG83+BF84+BE83+BB83+BA84+AZ83+AW83+AV84+AU83+AR83+AQ84+AP83+AM83+AL84+AK83+AH83+AG84+AF83+AC83+AB84+AA83+X83+W84+V83+S83+R84+Q83+N83+M84+L83+I83+H84+G83</f>
        <v>0</v>
      </c>
      <c r="EB83" s="344">
        <f>DU83+DT84+DS83+DP83+DO84+DN83+DK83+DJ84+DI83+DF83+DE84+DD83+DA83+CZ84+CY83+CV83+CU84+CT83+CQ83+CP84+CO83+CL83+CK84+CJ83+CG83+CF84+CE83+CB83+CA84+BZ83+BW83+BV84+BU83+BR83+BQ84+BP83+BM83+BL84+BK83+BH83+BG84+BF83+BC83+BB84+BA83+AX83+AW84+AV83+AS83+AR84+AQ83+AN83+AM84+AL83+AI83+AH84+AG83+AD83+AC84+AB83+Y83+X84+W83+T83+S84+R83+O83+N84+M83+J83+I84+H83</f>
        <v>0</v>
      </c>
      <c r="EC83" s="345" t="e">
        <f>ROUND(EB84+EA84/10,4)</f>
        <v>#DIV/0!</v>
      </c>
      <c r="ED83" s="29"/>
      <c r="EE83" s="343">
        <f>EB84</f>
        <v>0</v>
      </c>
      <c r="EF83" s="350">
        <f>EG84*$U$2</f>
        <v>0</v>
      </c>
      <c r="EG83" s="351">
        <f>EG84</f>
        <v>0</v>
      </c>
      <c r="EH83" s="345" t="e">
        <f>EH84</f>
        <v>#DIV/0!</v>
      </c>
      <c r="EI83" s="29"/>
      <c r="EJ83" s="225"/>
      <c r="EK83" s="141"/>
      <c r="EL83" s="143"/>
      <c r="EM83" s="222"/>
      <c r="EO83" s="81"/>
      <c r="EP83" s="115"/>
      <c r="EQ83" s="64"/>
      <c r="ER83" s="64"/>
      <c r="ET83" s="127"/>
      <c r="EU83" s="44"/>
      <c r="EV83" s="129"/>
      <c r="EW83" s="139"/>
      <c r="EX83" s="141"/>
      <c r="EY83" s="143"/>
    </row>
    <row r="84" spans="1:155" ht="16.5" customHeight="1" thickBot="1">
      <c r="A84" s="240"/>
      <c r="B84" s="9"/>
      <c r="C84" s="9"/>
      <c r="D84" s="9"/>
      <c r="E84" s="9"/>
      <c r="F84" s="279"/>
      <c r="G84" s="280"/>
      <c r="H84" s="31"/>
      <c r="I84" s="32"/>
      <c r="J84" s="303"/>
      <c r="K84" s="279"/>
      <c r="L84" s="280"/>
      <c r="M84" s="31"/>
      <c r="N84" s="32"/>
      <c r="O84" s="303"/>
      <c r="P84" s="279"/>
      <c r="Q84" s="280"/>
      <c r="R84" s="31"/>
      <c r="S84" s="32"/>
      <c r="T84" s="303"/>
      <c r="U84" s="279"/>
      <c r="V84" s="280"/>
      <c r="W84" s="31"/>
      <c r="X84" s="32"/>
      <c r="Y84" s="303"/>
      <c r="Z84" s="279"/>
      <c r="AA84" s="280"/>
      <c r="AB84" s="31"/>
      <c r="AC84" s="32"/>
      <c r="AD84" s="303"/>
      <c r="AE84" s="279"/>
      <c r="AF84" s="280"/>
      <c r="AG84" s="31"/>
      <c r="AH84" s="32"/>
      <c r="AI84" s="303"/>
      <c r="AJ84" s="279"/>
      <c r="AK84" s="280"/>
      <c r="AL84" s="31"/>
      <c r="AM84" s="32"/>
      <c r="AN84" s="303"/>
      <c r="AO84" s="279"/>
      <c r="AP84" s="280"/>
      <c r="AQ84" s="31"/>
      <c r="AR84" s="32"/>
      <c r="AS84" s="303"/>
      <c r="AT84" s="279"/>
      <c r="AU84" s="280"/>
      <c r="AV84" s="31"/>
      <c r="AW84" s="32"/>
      <c r="AX84" s="303"/>
      <c r="AY84" s="279"/>
      <c r="AZ84" s="280"/>
      <c r="BA84" s="31"/>
      <c r="BB84" s="32"/>
      <c r="BC84" s="303"/>
      <c r="BD84" s="279"/>
      <c r="BE84" s="280"/>
      <c r="BF84" s="70"/>
      <c r="BG84" s="32"/>
      <c r="BH84" s="303"/>
      <c r="BI84" s="279"/>
      <c r="BJ84" s="280"/>
      <c r="BK84" s="31"/>
      <c r="BL84" s="32"/>
      <c r="BM84" s="303"/>
      <c r="BN84" s="279"/>
      <c r="BO84" s="280"/>
      <c r="BP84" s="31"/>
      <c r="BQ84" s="32"/>
      <c r="BR84" s="303"/>
      <c r="BS84" s="279"/>
      <c r="BT84" s="280"/>
      <c r="BU84" s="31"/>
      <c r="BV84" s="32"/>
      <c r="BW84" s="303"/>
      <c r="BX84" s="279"/>
      <c r="BY84" s="280"/>
      <c r="BZ84" s="31"/>
      <c r="CA84" s="32"/>
      <c r="CB84" s="303"/>
      <c r="CC84" s="279"/>
      <c r="CD84" s="280"/>
      <c r="CE84" s="31"/>
      <c r="CF84" s="32"/>
      <c r="CG84" s="303"/>
      <c r="CH84" s="279"/>
      <c r="CI84" s="280"/>
      <c r="CJ84" s="31"/>
      <c r="CK84" s="32"/>
      <c r="CL84" s="303"/>
      <c r="CM84" s="279"/>
      <c r="CN84" s="280"/>
      <c r="CO84" s="31"/>
      <c r="CP84" s="32"/>
      <c r="CQ84" s="303"/>
      <c r="CR84" s="279"/>
      <c r="CS84" s="280"/>
      <c r="CT84" s="31"/>
      <c r="CU84" s="32"/>
      <c r="CV84" s="303"/>
      <c r="CW84" s="279"/>
      <c r="CX84" s="280"/>
      <c r="CY84" s="31"/>
      <c r="CZ84" s="32"/>
      <c r="DA84" s="303"/>
      <c r="DB84" s="279"/>
      <c r="DC84" s="280"/>
      <c r="DD84" s="31"/>
      <c r="DE84" s="32"/>
      <c r="DF84" s="303"/>
      <c r="DG84" s="279"/>
      <c r="DH84" s="280"/>
      <c r="DI84" s="31"/>
      <c r="DJ84" s="32"/>
      <c r="DK84" s="303"/>
      <c r="DL84" s="279"/>
      <c r="DM84" s="280"/>
      <c r="DN84" s="31"/>
      <c r="DO84" s="32"/>
      <c r="DP84" s="303"/>
      <c r="DQ84" s="279"/>
      <c r="DR84" s="280"/>
      <c r="DS84" s="31"/>
      <c r="DT84" s="32"/>
      <c r="DU84" s="303"/>
      <c r="DV84" s="279"/>
      <c r="DW84" s="280"/>
      <c r="DX84" s="31"/>
      <c r="DY84" s="32"/>
      <c r="DZ84" s="303"/>
      <c r="EA84" s="346" t="e">
        <f>ROUND(EA83/EB83,3)</f>
        <v>#DIV/0!</v>
      </c>
      <c r="EB84" s="347">
        <f>ROUND((DU84+DP84+DK84+DF84+DA84+CV84+CQ84+CL84+CG84+CB84+BW84+BR84+BM84+BH84+BC84+AX84+AS84+AN84+AI84+AD84+Y84+T84+O84+J84),0)</f>
        <v>0</v>
      </c>
      <c r="EC84" s="349" t="e">
        <f>ROUND(EB84+EA84/10,4)</f>
        <v>#DIV/0!</v>
      </c>
      <c r="ED84" s="36"/>
      <c r="EE84" s="352" t="e">
        <f>EA84</f>
        <v>#DIV/0!</v>
      </c>
      <c r="EF84" s="353" t="e">
        <f>ROUND(EE83/EF83*1000,0)</f>
        <v>#DIV/0!</v>
      </c>
      <c r="EG84" s="354">
        <f>DV83+DQ83+DL83+DG83+DB83+CW83+CR83+CM83+CH83+CC83+BX83+BS83+BN83+BI83+BD83+AY83+AT83+AO83+AJ83+AE83+Z83+U83+P83+K83+F83</f>
        <v>0</v>
      </c>
      <c r="EH84" s="348" t="e">
        <f>ROUND(EF84+EE84/10,4)</f>
        <v>#DIV/0!</v>
      </c>
      <c r="EI84" s="36"/>
      <c r="EJ84" s="224"/>
      <c r="EK84" s="142"/>
      <c r="EL84" s="145"/>
      <c r="EM84" s="222"/>
      <c r="EO84" s="40"/>
      <c r="EP84" s="8"/>
      <c r="EQ84" s="9"/>
      <c r="ER84" s="9"/>
      <c r="ES84" s="41"/>
      <c r="ET84" s="128"/>
      <c r="EU84" s="35"/>
      <c r="EV84" s="47"/>
      <c r="EW84" s="140"/>
      <c r="EX84" s="142"/>
      <c r="EY84" s="145"/>
    </row>
    <row r="85" spans="1:155" ht="16.5" customHeight="1">
      <c r="A85" s="239"/>
      <c r="B85" s="64"/>
      <c r="C85" s="64"/>
      <c r="D85" s="64"/>
      <c r="F85" s="22"/>
      <c r="G85" s="23"/>
      <c r="H85" s="24"/>
      <c r="I85" s="25"/>
      <c r="J85" s="26"/>
      <c r="K85" s="22"/>
      <c r="L85" s="23"/>
      <c r="M85" s="24"/>
      <c r="N85" s="25"/>
      <c r="O85" s="26"/>
      <c r="P85" s="22"/>
      <c r="Q85" s="23"/>
      <c r="R85" s="24"/>
      <c r="S85" s="25"/>
      <c r="T85" s="26"/>
      <c r="U85" s="22"/>
      <c r="V85" s="23"/>
      <c r="W85" s="24"/>
      <c r="X85" s="25"/>
      <c r="Y85" s="26"/>
      <c r="Z85" s="22"/>
      <c r="AA85" s="23"/>
      <c r="AB85" s="24"/>
      <c r="AC85" s="25"/>
      <c r="AD85" s="26"/>
      <c r="AE85" s="22"/>
      <c r="AF85" s="23"/>
      <c r="AG85" s="24"/>
      <c r="AH85" s="25"/>
      <c r="AI85" s="26"/>
      <c r="AJ85" s="22"/>
      <c r="AK85" s="23"/>
      <c r="AL85" s="24"/>
      <c r="AM85" s="25"/>
      <c r="AN85" s="26"/>
      <c r="AO85" s="22"/>
      <c r="AP85" s="23"/>
      <c r="AQ85" s="24"/>
      <c r="AR85" s="25"/>
      <c r="AS85" s="26"/>
      <c r="AT85" s="22"/>
      <c r="AU85" s="23"/>
      <c r="AV85" s="24"/>
      <c r="AW85" s="25"/>
      <c r="AX85" s="26"/>
      <c r="AY85" s="22"/>
      <c r="AZ85" s="23"/>
      <c r="BA85" s="24"/>
      <c r="BB85" s="25"/>
      <c r="BC85" s="26"/>
      <c r="BD85" s="22"/>
      <c r="BE85" s="23"/>
      <c r="BF85" s="24"/>
      <c r="BG85" s="25"/>
      <c r="BH85" s="26"/>
      <c r="BI85" s="22"/>
      <c r="BJ85" s="23"/>
      <c r="BK85" s="24"/>
      <c r="BL85" s="25"/>
      <c r="BM85" s="26"/>
      <c r="BN85" s="22"/>
      <c r="BO85" s="23"/>
      <c r="BP85" s="24"/>
      <c r="BQ85" s="25"/>
      <c r="BR85" s="26"/>
      <c r="BS85" s="22"/>
      <c r="BT85" s="23"/>
      <c r="BU85" s="24"/>
      <c r="BV85" s="25"/>
      <c r="BW85" s="26"/>
      <c r="BX85" s="22"/>
      <c r="BY85" s="23"/>
      <c r="BZ85" s="24"/>
      <c r="CA85" s="25"/>
      <c r="CB85" s="26"/>
      <c r="CC85" s="22"/>
      <c r="CD85" s="23"/>
      <c r="CE85" s="24"/>
      <c r="CF85" s="25"/>
      <c r="CG85" s="26"/>
      <c r="CH85" s="22"/>
      <c r="CI85" s="23"/>
      <c r="CJ85" s="24"/>
      <c r="CK85" s="25"/>
      <c r="CL85" s="26"/>
      <c r="CM85" s="22"/>
      <c r="CN85" s="23"/>
      <c r="CO85" s="24"/>
      <c r="CP85" s="25"/>
      <c r="CQ85" s="26"/>
      <c r="CR85" s="22"/>
      <c r="CS85" s="23"/>
      <c r="CT85" s="24"/>
      <c r="CU85" s="25"/>
      <c r="CV85" s="26"/>
      <c r="CW85" s="22"/>
      <c r="CX85" s="23"/>
      <c r="CY85" s="24"/>
      <c r="CZ85" s="25"/>
      <c r="DA85" s="26"/>
      <c r="DB85" s="22"/>
      <c r="DC85" s="23"/>
      <c r="DD85" s="24"/>
      <c r="DE85" s="25"/>
      <c r="DF85" s="26"/>
      <c r="DG85" s="22"/>
      <c r="DH85" s="23"/>
      <c r="DI85" s="24"/>
      <c r="DJ85" s="25"/>
      <c r="DK85" s="26"/>
      <c r="DL85" s="22"/>
      <c r="DM85" s="23"/>
      <c r="DN85" s="24"/>
      <c r="DO85" s="25"/>
      <c r="DP85" s="26"/>
      <c r="DQ85" s="22"/>
      <c r="DR85" s="23"/>
      <c r="DS85" s="24"/>
      <c r="DT85" s="25"/>
      <c r="DU85" s="26"/>
      <c r="DV85" s="22"/>
      <c r="DW85" s="23"/>
      <c r="DX85" s="24"/>
      <c r="DY85" s="25"/>
      <c r="DZ85" s="26"/>
      <c r="EA85" s="343">
        <f>DT85+DS86+DR85+DO85+DN86+DM85+DJ85+DI86+DH85+DE85+DD86+DC85+CZ85+CY86+CX85+CU85+CT86+CS85+CP85+CO86+CN85+CK85+CJ86+CI85+CF85+CE86+CD85+CA85+BZ86+BY85+BV85+BU86+BT85+BQ85+BP86+BO85+BL85+BK86+BJ85+BG85+BF86+BE85+BB85+BA86+AZ85+AW85+AV86+AU85+AR85+AQ86+AP85+AM85+AL86+AK85+AH85+AG86+AF85+AC85+AB86+AA85+X85+W86+V85+S85+R86+Q85+N85+M86+L85+I85+H86+G85</f>
        <v>0</v>
      </c>
      <c r="EB85" s="344">
        <f>DU85+DT86+DS85+DP85+DO86+DN85+DK85+DJ86+DI85+DF85+DE86+DD85+DA85+CZ86+CY85+CV85+CU86+CT85+CQ85+CP86+CO85+CL85+CK86+CJ85+CG85+CF86+CE85+CB85+CA86+BZ85+BW85+BV86+BU85+BR85+BQ86+BP85+BM85+BL86+BK85+BH85+BG86+BF85+BC85+BB86+BA85+AX85+AW86+AV85+AS85+AR86+AQ85+AN85+AM86+AL85+AI85+AH86+AG85+AD85+AC86+AB85+Y85+X86+W85+T85+S86+R85+O85+N86+M85+J85+I86+H85</f>
        <v>0</v>
      </c>
      <c r="EC85" s="345" t="e">
        <f>ROUND(EB86+EA86/10,4)</f>
        <v>#DIV/0!</v>
      </c>
      <c r="ED85" s="29"/>
      <c r="EE85" s="343">
        <f>EB86</f>
        <v>0</v>
      </c>
      <c r="EF85" s="350">
        <f>EG86*$U$2</f>
        <v>0</v>
      </c>
      <c r="EG85" s="351">
        <f>EG86</f>
        <v>0</v>
      </c>
      <c r="EH85" s="345" t="e">
        <f>EH86</f>
        <v>#DIV/0!</v>
      </c>
      <c r="EI85" s="29"/>
      <c r="EJ85" s="225"/>
      <c r="EK85" s="141"/>
      <c r="EL85" s="143"/>
      <c r="EM85" s="222"/>
      <c r="EO85" s="81"/>
      <c r="EP85" s="115"/>
      <c r="EQ85" s="64"/>
      <c r="ER85" s="64"/>
      <c r="ET85" s="127"/>
      <c r="EU85" s="44"/>
      <c r="EV85" s="129"/>
      <c r="EW85" s="139"/>
      <c r="EX85" s="141"/>
      <c r="EY85" s="143"/>
    </row>
    <row r="86" spans="1:155" ht="16.5" customHeight="1" thickBot="1">
      <c r="A86" s="240"/>
      <c r="B86" s="9"/>
      <c r="C86" s="9"/>
      <c r="D86" s="9"/>
      <c r="E86" s="41"/>
      <c r="F86" s="279"/>
      <c r="G86" s="280"/>
      <c r="H86" s="31"/>
      <c r="I86" s="32"/>
      <c r="J86" s="303"/>
      <c r="K86" s="279"/>
      <c r="L86" s="280"/>
      <c r="M86" s="31"/>
      <c r="N86" s="32"/>
      <c r="O86" s="303"/>
      <c r="P86" s="279"/>
      <c r="Q86" s="280"/>
      <c r="R86" s="31"/>
      <c r="S86" s="32"/>
      <c r="T86" s="303"/>
      <c r="U86" s="279"/>
      <c r="V86" s="280"/>
      <c r="W86" s="31"/>
      <c r="X86" s="32"/>
      <c r="Y86" s="303"/>
      <c r="Z86" s="279"/>
      <c r="AA86" s="280"/>
      <c r="AB86" s="31"/>
      <c r="AC86" s="32"/>
      <c r="AD86" s="303"/>
      <c r="AE86" s="279"/>
      <c r="AF86" s="280"/>
      <c r="AG86" s="31"/>
      <c r="AH86" s="32"/>
      <c r="AI86" s="303"/>
      <c r="AJ86" s="279"/>
      <c r="AK86" s="280"/>
      <c r="AL86" s="31"/>
      <c r="AM86" s="32"/>
      <c r="AN86" s="303"/>
      <c r="AO86" s="279"/>
      <c r="AP86" s="280"/>
      <c r="AQ86" s="31"/>
      <c r="AR86" s="32"/>
      <c r="AS86" s="303"/>
      <c r="AT86" s="279"/>
      <c r="AU86" s="280"/>
      <c r="AV86" s="31"/>
      <c r="AW86" s="32"/>
      <c r="AX86" s="303"/>
      <c r="AY86" s="279"/>
      <c r="AZ86" s="280"/>
      <c r="BA86" s="31"/>
      <c r="BB86" s="32"/>
      <c r="BC86" s="303"/>
      <c r="BD86" s="279"/>
      <c r="BE86" s="280"/>
      <c r="BF86" s="70"/>
      <c r="BG86" s="32"/>
      <c r="BH86" s="303"/>
      <c r="BI86" s="279"/>
      <c r="BJ86" s="280"/>
      <c r="BK86" s="31"/>
      <c r="BL86" s="32"/>
      <c r="BM86" s="303"/>
      <c r="BN86" s="279"/>
      <c r="BO86" s="280"/>
      <c r="BP86" s="31"/>
      <c r="BQ86" s="32"/>
      <c r="BR86" s="303"/>
      <c r="BS86" s="279"/>
      <c r="BT86" s="280"/>
      <c r="BU86" s="31"/>
      <c r="BV86" s="32"/>
      <c r="BW86" s="303"/>
      <c r="BX86" s="279"/>
      <c r="BY86" s="280"/>
      <c r="BZ86" s="31"/>
      <c r="CA86" s="32"/>
      <c r="CB86" s="303"/>
      <c r="CC86" s="279"/>
      <c r="CD86" s="280"/>
      <c r="CE86" s="31"/>
      <c r="CF86" s="32"/>
      <c r="CG86" s="303"/>
      <c r="CH86" s="279"/>
      <c r="CI86" s="280"/>
      <c r="CJ86" s="31"/>
      <c r="CK86" s="32"/>
      <c r="CL86" s="303"/>
      <c r="CM86" s="279"/>
      <c r="CN86" s="280"/>
      <c r="CO86" s="31"/>
      <c r="CP86" s="32"/>
      <c r="CQ86" s="303"/>
      <c r="CR86" s="279"/>
      <c r="CS86" s="280"/>
      <c r="CT86" s="31"/>
      <c r="CU86" s="32"/>
      <c r="CV86" s="303"/>
      <c r="CW86" s="279"/>
      <c r="CX86" s="280"/>
      <c r="CY86" s="31"/>
      <c r="CZ86" s="32"/>
      <c r="DA86" s="303"/>
      <c r="DB86" s="279"/>
      <c r="DC86" s="280"/>
      <c r="DD86" s="31"/>
      <c r="DE86" s="32"/>
      <c r="DF86" s="303"/>
      <c r="DG86" s="279"/>
      <c r="DH86" s="280"/>
      <c r="DI86" s="31"/>
      <c r="DJ86" s="32"/>
      <c r="DK86" s="303"/>
      <c r="DL86" s="279"/>
      <c r="DM86" s="280"/>
      <c r="DN86" s="31"/>
      <c r="DO86" s="32"/>
      <c r="DP86" s="303"/>
      <c r="DQ86" s="279"/>
      <c r="DR86" s="280"/>
      <c r="DS86" s="31"/>
      <c r="DT86" s="32"/>
      <c r="DU86" s="303"/>
      <c r="DV86" s="279"/>
      <c r="DW86" s="280"/>
      <c r="DX86" s="31"/>
      <c r="DY86" s="32"/>
      <c r="DZ86" s="303"/>
      <c r="EA86" s="346" t="e">
        <f>ROUND(EA85/EB85,3)</f>
        <v>#DIV/0!</v>
      </c>
      <c r="EB86" s="347">
        <f>ROUND((DU86+DP86+DK86+DF86+DA86+CV86+CQ86+CL86+CG86+CB86+BW86+BR86+BM86+BH86+BC86+AX86+AS86+AN86+AI86+AD86+Y86+T86+O86+J86),0)</f>
        <v>0</v>
      </c>
      <c r="EC86" s="349" t="e">
        <f>ROUND(EB86+EA86/10,4)</f>
        <v>#DIV/0!</v>
      </c>
      <c r="ED86" s="36"/>
      <c r="EE86" s="352" t="e">
        <f>EA86</f>
        <v>#DIV/0!</v>
      </c>
      <c r="EF86" s="353" t="e">
        <f>ROUND(EE85/EF85*1000,0)</f>
        <v>#DIV/0!</v>
      </c>
      <c r="EG86" s="354">
        <f>DV85+DQ85+DL85+DG85+DB85+CW85+CR85+CM85+CH85+CC85+BX85+BS85+BN85+BI85+BD85+AY85+AT85+AO85+AJ85+AE85+Z85+U85+P85+K85+F85</f>
        <v>0</v>
      </c>
      <c r="EH86" s="348" t="e">
        <f>ROUND(EF86+EE86/10,4)</f>
        <v>#DIV/0!</v>
      </c>
      <c r="EI86" s="36"/>
      <c r="EJ86" s="224"/>
      <c r="EK86" s="142"/>
      <c r="EL86" s="145"/>
      <c r="EM86" s="222"/>
      <c r="EO86" s="40"/>
      <c r="EP86" s="8"/>
      <c r="EQ86" s="9"/>
      <c r="ER86" s="9"/>
      <c r="ES86" s="41"/>
      <c r="ET86" s="128"/>
      <c r="EU86" s="35"/>
      <c r="EV86" s="47"/>
      <c r="EW86" s="140"/>
      <c r="EX86" s="142"/>
      <c r="EY86" s="145"/>
    </row>
    <row r="87" spans="1:155" ht="16.5" customHeight="1">
      <c r="A87" s="239"/>
      <c r="B87" s="64"/>
      <c r="C87" s="64"/>
      <c r="D87" s="39"/>
      <c r="E87" s="39"/>
      <c r="F87" s="22"/>
      <c r="G87" s="23"/>
      <c r="H87" s="24"/>
      <c r="I87" s="25"/>
      <c r="J87" s="26"/>
      <c r="K87" s="22"/>
      <c r="L87" s="23"/>
      <c r="M87" s="24"/>
      <c r="N87" s="25"/>
      <c r="O87" s="26"/>
      <c r="P87" s="22"/>
      <c r="Q87" s="23"/>
      <c r="R87" s="24"/>
      <c r="S87" s="25"/>
      <c r="T87" s="26"/>
      <c r="U87" s="22"/>
      <c r="V87" s="23"/>
      <c r="W87" s="24"/>
      <c r="X87" s="25"/>
      <c r="Y87" s="26"/>
      <c r="Z87" s="22"/>
      <c r="AA87" s="23"/>
      <c r="AB87" s="24"/>
      <c r="AC87" s="25"/>
      <c r="AD87" s="26"/>
      <c r="AE87" s="22"/>
      <c r="AF87" s="23"/>
      <c r="AG87" s="24"/>
      <c r="AH87" s="25"/>
      <c r="AI87" s="26"/>
      <c r="AJ87" s="22"/>
      <c r="AK87" s="23"/>
      <c r="AL87" s="24"/>
      <c r="AM87" s="25"/>
      <c r="AN87" s="26"/>
      <c r="AO87" s="22"/>
      <c r="AP87" s="23"/>
      <c r="AQ87" s="24"/>
      <c r="AR87" s="25"/>
      <c r="AS87" s="26"/>
      <c r="AT87" s="22"/>
      <c r="AU87" s="23"/>
      <c r="AV87" s="24"/>
      <c r="AW87" s="25"/>
      <c r="AX87" s="26"/>
      <c r="AY87" s="22"/>
      <c r="AZ87" s="23"/>
      <c r="BA87" s="24"/>
      <c r="BB87" s="25"/>
      <c r="BC87" s="26"/>
      <c r="BD87" s="22"/>
      <c r="BE87" s="23"/>
      <c r="BF87" s="24"/>
      <c r="BG87" s="25"/>
      <c r="BH87" s="26"/>
      <c r="BI87" s="22"/>
      <c r="BJ87" s="23"/>
      <c r="BK87" s="24"/>
      <c r="BL87" s="25"/>
      <c r="BM87" s="26"/>
      <c r="BN87" s="22"/>
      <c r="BO87" s="23"/>
      <c r="BP87" s="24"/>
      <c r="BQ87" s="25"/>
      <c r="BR87" s="26"/>
      <c r="BS87" s="22"/>
      <c r="BT87" s="23"/>
      <c r="BU87" s="24"/>
      <c r="BV87" s="25"/>
      <c r="BW87" s="26"/>
      <c r="BX87" s="22"/>
      <c r="BY87" s="23"/>
      <c r="BZ87" s="24"/>
      <c r="CA87" s="25"/>
      <c r="CB87" s="26"/>
      <c r="CC87" s="22"/>
      <c r="CD87" s="23"/>
      <c r="CE87" s="24"/>
      <c r="CF87" s="25"/>
      <c r="CG87" s="26"/>
      <c r="CH87" s="22"/>
      <c r="CI87" s="23"/>
      <c r="CJ87" s="24"/>
      <c r="CK87" s="25"/>
      <c r="CL87" s="26"/>
      <c r="CM87" s="22"/>
      <c r="CN87" s="23"/>
      <c r="CO87" s="24"/>
      <c r="CP87" s="25"/>
      <c r="CQ87" s="26"/>
      <c r="CR87" s="22"/>
      <c r="CS87" s="23"/>
      <c r="CT87" s="24"/>
      <c r="CU87" s="25"/>
      <c r="CV87" s="26"/>
      <c r="CW87" s="22"/>
      <c r="CX87" s="23"/>
      <c r="CY87" s="24"/>
      <c r="CZ87" s="25"/>
      <c r="DA87" s="26"/>
      <c r="DB87" s="22"/>
      <c r="DC87" s="23"/>
      <c r="DD87" s="24"/>
      <c r="DE87" s="25"/>
      <c r="DF87" s="26"/>
      <c r="DG87" s="22"/>
      <c r="DH87" s="23"/>
      <c r="DI87" s="24"/>
      <c r="DJ87" s="25"/>
      <c r="DK87" s="26"/>
      <c r="DL87" s="22"/>
      <c r="DM87" s="23"/>
      <c r="DN87" s="24"/>
      <c r="DO87" s="25"/>
      <c r="DP87" s="26"/>
      <c r="DQ87" s="22"/>
      <c r="DR87" s="23"/>
      <c r="DS87" s="24"/>
      <c r="DT87" s="25"/>
      <c r="DU87" s="26"/>
      <c r="DV87" s="22"/>
      <c r="DW87" s="23"/>
      <c r="DX87" s="24"/>
      <c r="DY87" s="25"/>
      <c r="DZ87" s="26"/>
      <c r="EA87" s="343">
        <f>DT87+DS88+DR87+DO87+DN88+DM87+DJ87+DI88+DH87+DE87+DD88+DC87+CZ87+CY88+CX87+CU87+CT88+CS87+CP87+CO88+CN87+CK87+CJ88+CI87+CF87+CE88+CD87+CA87+BZ88+BY87+BV87+BU88+BT87+BQ87+BP88+BO87+BL87+BK88+BJ87+BG87+BF88+BE87+BB87+BA88+AZ87+AW87+AV88+AU87+AR87+AQ88+AP87+AM87+AL88+AK87+AH87+AG88+AF87+AC87+AB88+AA87+X87+W88+V87+S87+R88+Q87+N87+M88+L87+I87+H88+G87</f>
        <v>0</v>
      </c>
      <c r="EB87" s="344">
        <f>DU87+DT88+DS87+DP87+DO88+DN87+DK87+DJ88+DI87+DF87+DE88+DD87+DA87+CZ88+CY87+CV87+CU88+CT87+CQ87+CP88+CO87+CL87+CK88+CJ87+CG87+CF88+CE87+CB87+CA88+BZ87+BW87+BV88+BU87+BR87+BQ88+BP87+BM87+BL88+BK87+BH87+BG88+BF87+BC87+BB88+BA87+AX87+AW88+AV87+AS87+AR88+AQ87+AN87+AM88+AL87+AI87+AH88+AG87+AD87+AC88+AB87+Y87+X88+W87+T87+S88+R87+O87+N88+M87+J87+I88+H87</f>
        <v>0</v>
      </c>
      <c r="EC87" s="345" t="e">
        <f>ROUND(EB88+EA88/10,4)</f>
        <v>#DIV/0!</v>
      </c>
      <c r="ED87" s="29"/>
      <c r="EE87" s="343">
        <f>EB88</f>
        <v>0</v>
      </c>
      <c r="EF87" s="350">
        <f>EG88*$U$2</f>
        <v>0</v>
      </c>
      <c r="EG87" s="351">
        <f>EG88</f>
        <v>0</v>
      </c>
      <c r="EH87" s="345" t="e">
        <f>EH88</f>
        <v>#DIV/0!</v>
      </c>
      <c r="EI87" s="29"/>
      <c r="EJ87" s="225"/>
      <c r="EK87" s="141"/>
      <c r="EL87" s="143"/>
      <c r="EM87" s="222"/>
      <c r="EO87" s="81"/>
      <c r="EP87" s="115"/>
      <c r="EQ87" s="64"/>
      <c r="ER87" s="64"/>
      <c r="ET87" s="127"/>
      <c r="EU87" s="44"/>
      <c r="EV87" s="129"/>
      <c r="EW87" s="139"/>
      <c r="EX87" s="141"/>
      <c r="EY87" s="143"/>
    </row>
    <row r="88" spans="1:155" ht="16.5" customHeight="1" thickBot="1">
      <c r="A88" s="240"/>
      <c r="B88" s="9"/>
      <c r="C88" s="9"/>
      <c r="D88" s="9"/>
      <c r="E88" s="41"/>
      <c r="F88" s="279"/>
      <c r="G88" s="280"/>
      <c r="H88" s="31"/>
      <c r="I88" s="32"/>
      <c r="J88" s="303"/>
      <c r="K88" s="279"/>
      <c r="L88" s="280"/>
      <c r="M88" s="31"/>
      <c r="N88" s="32"/>
      <c r="O88" s="303"/>
      <c r="P88" s="279"/>
      <c r="Q88" s="280"/>
      <c r="R88" s="31"/>
      <c r="S88" s="32"/>
      <c r="T88" s="303"/>
      <c r="U88" s="279"/>
      <c r="V88" s="280"/>
      <c r="W88" s="31"/>
      <c r="X88" s="32"/>
      <c r="Y88" s="303"/>
      <c r="Z88" s="279"/>
      <c r="AA88" s="280"/>
      <c r="AB88" s="31"/>
      <c r="AC88" s="32"/>
      <c r="AD88" s="303"/>
      <c r="AE88" s="279"/>
      <c r="AF88" s="280"/>
      <c r="AG88" s="31"/>
      <c r="AH88" s="32"/>
      <c r="AI88" s="303"/>
      <c r="AJ88" s="279"/>
      <c r="AK88" s="280"/>
      <c r="AL88" s="31"/>
      <c r="AM88" s="32"/>
      <c r="AN88" s="303"/>
      <c r="AO88" s="279"/>
      <c r="AP88" s="280"/>
      <c r="AQ88" s="31"/>
      <c r="AR88" s="32"/>
      <c r="AS88" s="303"/>
      <c r="AT88" s="279"/>
      <c r="AU88" s="280"/>
      <c r="AV88" s="31"/>
      <c r="AW88" s="32"/>
      <c r="AX88" s="303"/>
      <c r="AY88" s="279"/>
      <c r="AZ88" s="280"/>
      <c r="BA88" s="31"/>
      <c r="BB88" s="32"/>
      <c r="BC88" s="303"/>
      <c r="BD88" s="279"/>
      <c r="BE88" s="280"/>
      <c r="BF88" s="70"/>
      <c r="BG88" s="32"/>
      <c r="BH88" s="303"/>
      <c r="BI88" s="279"/>
      <c r="BJ88" s="280"/>
      <c r="BK88" s="31"/>
      <c r="BL88" s="32"/>
      <c r="BM88" s="303"/>
      <c r="BN88" s="279"/>
      <c r="BO88" s="280"/>
      <c r="BP88" s="31"/>
      <c r="BQ88" s="32"/>
      <c r="BR88" s="303"/>
      <c r="BS88" s="279"/>
      <c r="BT88" s="280"/>
      <c r="BU88" s="31"/>
      <c r="BV88" s="32"/>
      <c r="BW88" s="303"/>
      <c r="BX88" s="279"/>
      <c r="BY88" s="280"/>
      <c r="BZ88" s="31"/>
      <c r="CA88" s="32"/>
      <c r="CB88" s="303"/>
      <c r="CC88" s="279"/>
      <c r="CD88" s="280"/>
      <c r="CE88" s="31"/>
      <c r="CF88" s="32"/>
      <c r="CG88" s="303"/>
      <c r="CH88" s="279"/>
      <c r="CI88" s="280"/>
      <c r="CJ88" s="31"/>
      <c r="CK88" s="32"/>
      <c r="CL88" s="303"/>
      <c r="CM88" s="279"/>
      <c r="CN88" s="280"/>
      <c r="CO88" s="31"/>
      <c r="CP88" s="32"/>
      <c r="CQ88" s="303"/>
      <c r="CR88" s="279"/>
      <c r="CS88" s="280"/>
      <c r="CT88" s="31"/>
      <c r="CU88" s="32"/>
      <c r="CV88" s="303"/>
      <c r="CW88" s="279"/>
      <c r="CX88" s="280"/>
      <c r="CY88" s="31"/>
      <c r="CZ88" s="32"/>
      <c r="DA88" s="303"/>
      <c r="DB88" s="279"/>
      <c r="DC88" s="280"/>
      <c r="DD88" s="31"/>
      <c r="DE88" s="32"/>
      <c r="DF88" s="303"/>
      <c r="DG88" s="279"/>
      <c r="DH88" s="280"/>
      <c r="DI88" s="31"/>
      <c r="DJ88" s="32"/>
      <c r="DK88" s="303"/>
      <c r="DL88" s="279"/>
      <c r="DM88" s="280"/>
      <c r="DN88" s="31"/>
      <c r="DO88" s="32"/>
      <c r="DP88" s="303"/>
      <c r="DQ88" s="279"/>
      <c r="DR88" s="280"/>
      <c r="DS88" s="31"/>
      <c r="DT88" s="32"/>
      <c r="DU88" s="303"/>
      <c r="DV88" s="279"/>
      <c r="DW88" s="280"/>
      <c r="DX88" s="31"/>
      <c r="DY88" s="32"/>
      <c r="DZ88" s="303"/>
      <c r="EA88" s="346" t="e">
        <f>ROUND(EA87/EB87,3)</f>
        <v>#DIV/0!</v>
      </c>
      <c r="EB88" s="347">
        <f>ROUND((DU88+DP88+DK88+DF88+DA88+CV88+CQ88+CL88+CG88+CB88+BW88+BR88+BM88+BH88+BC88+AX88+AS88+AN88+AI88+AD88+Y88+T88+O88+J88),0)</f>
        <v>0</v>
      </c>
      <c r="EC88" s="349" t="e">
        <f>ROUND(EB88+EA88/10,4)</f>
        <v>#DIV/0!</v>
      </c>
      <c r="ED88" s="36"/>
      <c r="EE88" s="352" t="e">
        <f>EA88</f>
        <v>#DIV/0!</v>
      </c>
      <c r="EF88" s="353" t="e">
        <f>ROUND(EE87/EF87*1000,0)</f>
        <v>#DIV/0!</v>
      </c>
      <c r="EG88" s="354">
        <f>DV87+DQ87+DL87+DG87+DB87+CW87+CR87+CM87+CH87+CC87+BX87+BS87+BN87+BI87+BD87+AY87+AT87+AO87+AJ87+AE87+Z87+U87+P87+K87+F87</f>
        <v>0</v>
      </c>
      <c r="EH88" s="348" t="e">
        <f>ROUND(EF88+EE88/10,4)</f>
        <v>#DIV/0!</v>
      </c>
      <c r="EI88" s="36"/>
      <c r="EJ88" s="224"/>
      <c r="EK88" s="142"/>
      <c r="EL88" s="145"/>
      <c r="EM88" s="222"/>
      <c r="EO88" s="40"/>
      <c r="EP88" s="8"/>
      <c r="EQ88" s="9"/>
      <c r="ER88" s="9"/>
      <c r="ES88" s="41"/>
      <c r="ET88" s="128"/>
      <c r="EU88" s="35"/>
      <c r="EV88" s="47"/>
      <c r="EW88" s="140"/>
      <c r="EX88" s="142"/>
      <c r="EY88" s="145"/>
    </row>
    <row r="89" spans="1:142" ht="16.5" customHeight="1">
      <c r="A89" s="239"/>
      <c r="B89" s="64"/>
      <c r="C89" s="64"/>
      <c r="D89" s="39"/>
      <c r="E89" s="39"/>
      <c r="F89" s="22"/>
      <c r="G89" s="23"/>
      <c r="H89" s="24"/>
      <c r="I89" s="25"/>
      <c r="J89" s="26"/>
      <c r="K89" s="22"/>
      <c r="L89" s="23"/>
      <c r="M89" s="24"/>
      <c r="N89" s="25"/>
      <c r="O89" s="26"/>
      <c r="P89" s="22"/>
      <c r="Q89" s="23"/>
      <c r="R89" s="24"/>
      <c r="S89" s="25"/>
      <c r="T89" s="26"/>
      <c r="U89" s="22"/>
      <c r="V89" s="23"/>
      <c r="W89" s="24"/>
      <c r="X89" s="25"/>
      <c r="Y89" s="26"/>
      <c r="Z89" s="22"/>
      <c r="AA89" s="23"/>
      <c r="AB89" s="24"/>
      <c r="AC89" s="25"/>
      <c r="AD89" s="26"/>
      <c r="AE89" s="22"/>
      <c r="AF89" s="23"/>
      <c r="AG89" s="24"/>
      <c r="AH89" s="25"/>
      <c r="AI89" s="26"/>
      <c r="AJ89" s="22"/>
      <c r="AK89" s="23"/>
      <c r="AL89" s="24"/>
      <c r="AM89" s="25"/>
      <c r="AN89" s="26"/>
      <c r="AO89" s="22"/>
      <c r="AP89" s="23"/>
      <c r="AQ89" s="24"/>
      <c r="AR89" s="25"/>
      <c r="AS89" s="26"/>
      <c r="AT89" s="22"/>
      <c r="AU89" s="23"/>
      <c r="AV89" s="24"/>
      <c r="AW89" s="25"/>
      <c r="AX89" s="26"/>
      <c r="AY89" s="22"/>
      <c r="AZ89" s="23"/>
      <c r="BA89" s="24"/>
      <c r="BB89" s="25"/>
      <c r="BC89" s="26"/>
      <c r="BD89" s="22"/>
      <c r="BE89" s="23"/>
      <c r="BF89" s="24"/>
      <c r="BG89" s="25"/>
      <c r="BH89" s="26"/>
      <c r="BI89" s="22"/>
      <c r="BJ89" s="23"/>
      <c r="BK89" s="24"/>
      <c r="BL89" s="25"/>
      <c r="BM89" s="26"/>
      <c r="BN89" s="22"/>
      <c r="BO89" s="23"/>
      <c r="BP89" s="24"/>
      <c r="BQ89" s="25"/>
      <c r="BR89" s="26"/>
      <c r="BS89" s="22"/>
      <c r="BT89" s="23"/>
      <c r="BU89" s="24"/>
      <c r="BV89" s="25"/>
      <c r="BW89" s="26"/>
      <c r="BX89" s="22"/>
      <c r="BY89" s="23"/>
      <c r="BZ89" s="24"/>
      <c r="CA89" s="25"/>
      <c r="CB89" s="26"/>
      <c r="CC89" s="22"/>
      <c r="CD89" s="23"/>
      <c r="CE89" s="24"/>
      <c r="CF89" s="25"/>
      <c r="CG89" s="26"/>
      <c r="CH89" s="22"/>
      <c r="CI89" s="23"/>
      <c r="CJ89" s="24"/>
      <c r="CK89" s="25"/>
      <c r="CL89" s="26"/>
      <c r="CM89" s="22"/>
      <c r="CN89" s="23"/>
      <c r="CO89" s="24"/>
      <c r="CP89" s="25"/>
      <c r="CQ89" s="26"/>
      <c r="CR89" s="22"/>
      <c r="CS89" s="23"/>
      <c r="CT89" s="24"/>
      <c r="CU89" s="25"/>
      <c r="CV89" s="26"/>
      <c r="CW89" s="22"/>
      <c r="CX89" s="23"/>
      <c r="CY89" s="24"/>
      <c r="CZ89" s="25"/>
      <c r="DA89" s="26"/>
      <c r="DB89" s="22"/>
      <c r="DC89" s="23"/>
      <c r="DD89" s="24"/>
      <c r="DE89" s="25"/>
      <c r="DF89" s="26"/>
      <c r="DG89" s="22"/>
      <c r="DH89" s="23"/>
      <c r="DI89" s="24"/>
      <c r="DJ89" s="25"/>
      <c r="DK89" s="26"/>
      <c r="DL89" s="22"/>
      <c r="DM89" s="23"/>
      <c r="DN89" s="24"/>
      <c r="DO89" s="25"/>
      <c r="DP89" s="26"/>
      <c r="DQ89" s="22"/>
      <c r="DR89" s="23"/>
      <c r="DS89" s="24"/>
      <c r="DT89" s="25"/>
      <c r="DU89" s="26"/>
      <c r="DV89" s="22"/>
      <c r="DW89" s="23"/>
      <c r="DX89" s="24"/>
      <c r="DY89" s="25"/>
      <c r="DZ89" s="26"/>
      <c r="EA89" s="343">
        <f>DT89+DS90+DR89+DO89+DN90+DM89+DJ89+DI90+DH89+DE89+DD90+DC89+CZ89+CY90+CX89+CU89+CT90+CS89+CP89+CO90+CN89+CK89+CJ90+CI89+CF89+CE90+CD89+CA89+BZ90+BY89+BV89+BU90+BT89+BQ89+BP90+BO89+BL89+BK90+BJ89+BG89+BF90+BE89+BB89+BA90+AZ89+AW89+AV90+AU89+AR89+AQ90+AP89+AM89+AL90+AK89+AH89+AG90+AF89+AC89+AB90+AA89+X89+W90+V89+S89+R90+Q89+N89+M90+L89+I89+H90+G89</f>
        <v>0</v>
      </c>
      <c r="EB89" s="344">
        <f>DU89+DT90+DS89+DP89+DO90+DN89+DK89+DJ90+DI89+DF89+DE90+DD89+DA89+CZ90+CY89+CV89+CU90+CT89+CQ89+CP90+CO89+CL89+CK90+CJ89+CG89+CF90+CE89+CB89+CA90+BZ89+BW89+BV90+BU89+BR89+BQ90+BP89+BM89+BL90+BK89+BH89+BG90+BF89+BC89+BB90+BA89+AX89+AW90+AV89+AS89+AR90+AQ89+AN89+AM90+AL89+AI89+AH90+AG89+AD89+AC90+AB89+Y89+X90+W89+T89+S90+R89+O89+N90+M89+J89+I90+H89</f>
        <v>0</v>
      </c>
      <c r="EC89" s="345" t="e">
        <f>ROUND(EB90+EA90/10,4)</f>
        <v>#DIV/0!</v>
      </c>
      <c r="ED89" s="29"/>
      <c r="EE89" s="343">
        <f>EB90</f>
        <v>0</v>
      </c>
      <c r="EF89" s="350">
        <f>EG90*$U$2</f>
        <v>0</v>
      </c>
      <c r="EG89" s="351">
        <f>EG90</f>
        <v>0</v>
      </c>
      <c r="EH89" s="345" t="e">
        <f>EH90</f>
        <v>#DIV/0!</v>
      </c>
      <c r="EI89" s="29"/>
      <c r="EJ89" s="225"/>
      <c r="EK89" s="141"/>
      <c r="EL89" s="143"/>
    </row>
    <row r="90" spans="1:153" ht="16.5" customHeight="1" thickBot="1">
      <c r="A90" s="240"/>
      <c r="B90" s="9"/>
      <c r="C90" s="9"/>
      <c r="D90" s="9"/>
      <c r="E90" s="41"/>
      <c r="F90" s="279"/>
      <c r="G90" s="280"/>
      <c r="H90" s="31"/>
      <c r="I90" s="32"/>
      <c r="J90" s="303"/>
      <c r="K90" s="279"/>
      <c r="L90" s="280"/>
      <c r="M90" s="31"/>
      <c r="N90" s="32"/>
      <c r="O90" s="303"/>
      <c r="P90" s="279"/>
      <c r="Q90" s="280"/>
      <c r="R90" s="31"/>
      <c r="S90" s="32"/>
      <c r="T90" s="303"/>
      <c r="U90" s="279"/>
      <c r="V90" s="280"/>
      <c r="W90" s="31"/>
      <c r="X90" s="32"/>
      <c r="Y90" s="303"/>
      <c r="Z90" s="279"/>
      <c r="AA90" s="280"/>
      <c r="AB90" s="31"/>
      <c r="AC90" s="32"/>
      <c r="AD90" s="303"/>
      <c r="AE90" s="279"/>
      <c r="AF90" s="280"/>
      <c r="AG90" s="31"/>
      <c r="AH90" s="32"/>
      <c r="AI90" s="303"/>
      <c r="AJ90" s="279"/>
      <c r="AK90" s="280"/>
      <c r="AL90" s="31"/>
      <c r="AM90" s="32"/>
      <c r="AN90" s="303"/>
      <c r="AO90" s="279"/>
      <c r="AP90" s="280"/>
      <c r="AQ90" s="31"/>
      <c r="AR90" s="32"/>
      <c r="AS90" s="303"/>
      <c r="AT90" s="279"/>
      <c r="AU90" s="280"/>
      <c r="AV90" s="31"/>
      <c r="AW90" s="32"/>
      <c r="AX90" s="303"/>
      <c r="AY90" s="279"/>
      <c r="AZ90" s="280"/>
      <c r="BA90" s="31"/>
      <c r="BB90" s="32"/>
      <c r="BC90" s="303"/>
      <c r="BD90" s="279"/>
      <c r="BE90" s="280"/>
      <c r="BF90" s="70"/>
      <c r="BG90" s="32"/>
      <c r="BH90" s="303"/>
      <c r="BI90" s="279"/>
      <c r="BJ90" s="280"/>
      <c r="BK90" s="31"/>
      <c r="BL90" s="32"/>
      <c r="BM90" s="303"/>
      <c r="BN90" s="279"/>
      <c r="BO90" s="280"/>
      <c r="BP90" s="31"/>
      <c r="BQ90" s="32"/>
      <c r="BR90" s="303"/>
      <c r="BS90" s="279"/>
      <c r="BT90" s="280"/>
      <c r="BU90" s="31"/>
      <c r="BV90" s="32"/>
      <c r="BW90" s="303"/>
      <c r="BX90" s="279"/>
      <c r="BY90" s="280"/>
      <c r="BZ90" s="31"/>
      <c r="CA90" s="32"/>
      <c r="CB90" s="303"/>
      <c r="CC90" s="279"/>
      <c r="CD90" s="280"/>
      <c r="CE90" s="31"/>
      <c r="CF90" s="32"/>
      <c r="CG90" s="303"/>
      <c r="CH90" s="279"/>
      <c r="CI90" s="280"/>
      <c r="CJ90" s="31"/>
      <c r="CK90" s="32"/>
      <c r="CL90" s="303"/>
      <c r="CM90" s="279"/>
      <c r="CN90" s="280"/>
      <c r="CO90" s="31"/>
      <c r="CP90" s="32"/>
      <c r="CQ90" s="303"/>
      <c r="CR90" s="279"/>
      <c r="CS90" s="280"/>
      <c r="CT90" s="31"/>
      <c r="CU90" s="32"/>
      <c r="CV90" s="303"/>
      <c r="CW90" s="279"/>
      <c r="CX90" s="280"/>
      <c r="CY90" s="31"/>
      <c r="CZ90" s="32"/>
      <c r="DA90" s="303"/>
      <c r="DB90" s="279"/>
      <c r="DC90" s="280"/>
      <c r="DD90" s="31"/>
      <c r="DE90" s="32"/>
      <c r="DF90" s="303"/>
      <c r="DG90" s="279"/>
      <c r="DH90" s="280"/>
      <c r="DI90" s="31"/>
      <c r="DJ90" s="32"/>
      <c r="DK90" s="303"/>
      <c r="DL90" s="279"/>
      <c r="DM90" s="280"/>
      <c r="DN90" s="31"/>
      <c r="DO90" s="32"/>
      <c r="DP90" s="303"/>
      <c r="DQ90" s="279"/>
      <c r="DR90" s="280"/>
      <c r="DS90" s="31"/>
      <c r="DT90" s="32"/>
      <c r="DU90" s="303"/>
      <c r="DV90" s="279"/>
      <c r="DW90" s="280"/>
      <c r="DX90" s="31"/>
      <c r="DY90" s="32"/>
      <c r="DZ90" s="303"/>
      <c r="EA90" s="346" t="e">
        <f>ROUND(EA89/EB89,3)</f>
        <v>#DIV/0!</v>
      </c>
      <c r="EB90" s="347">
        <f>ROUND((DU90+DP90+DK90+DF90+DA90+CV90+CQ90+CL90+CG90+CB90+BW90+BR90+BM90+BH90+BC90+AX90+AS90+AN90+AI90+AD90+Y90+T90+O90+J90),0)</f>
        <v>0</v>
      </c>
      <c r="EC90" s="349" t="e">
        <f>ROUND(EB90+EA90/10,4)</f>
        <v>#DIV/0!</v>
      </c>
      <c r="ED90" s="36"/>
      <c r="EE90" s="352" t="e">
        <f>EA90</f>
        <v>#DIV/0!</v>
      </c>
      <c r="EF90" s="353" t="e">
        <f>ROUND(EE89/EF89*1000,0)</f>
        <v>#DIV/0!</v>
      </c>
      <c r="EG90" s="354">
        <f>DV89+DQ89+DL89+DG89+DB89+CW89+CR89+CM89+CH89+CC89+BX89+BS89+BN89+BI89+BD89+AY89+AT89+AO89+AJ89+AE89+Z89+U89+P89+K89+F89</f>
        <v>0</v>
      </c>
      <c r="EH90" s="348" t="e">
        <f>ROUND(EF90+EE90/10,4)</f>
        <v>#DIV/0!</v>
      </c>
      <c r="EI90" s="36"/>
      <c r="EJ90" s="224"/>
      <c r="EK90" s="142"/>
      <c r="EL90" s="258"/>
      <c r="EW90" t="s">
        <v>0</v>
      </c>
    </row>
    <row r="91" spans="1:142" ht="16.5" customHeight="1">
      <c r="A91" s="239"/>
      <c r="B91" s="64"/>
      <c r="C91" s="64"/>
      <c r="D91" s="39"/>
      <c r="E91" s="39"/>
      <c r="F91" s="22"/>
      <c r="G91" s="23"/>
      <c r="H91" s="24"/>
      <c r="I91" s="25"/>
      <c r="J91" s="26"/>
      <c r="K91" s="22"/>
      <c r="L91" s="23"/>
      <c r="M91" s="24"/>
      <c r="N91" s="25"/>
      <c r="O91" s="26"/>
      <c r="P91" s="22"/>
      <c r="Q91" s="23"/>
      <c r="R91" s="24"/>
      <c r="S91" s="25"/>
      <c r="T91" s="26"/>
      <c r="U91" s="22"/>
      <c r="V91" s="23"/>
      <c r="W91" s="24"/>
      <c r="X91" s="25"/>
      <c r="Y91" s="26"/>
      <c r="Z91" s="22"/>
      <c r="AA91" s="23"/>
      <c r="AB91" s="24"/>
      <c r="AC91" s="25"/>
      <c r="AD91" s="26"/>
      <c r="AE91" s="22"/>
      <c r="AF91" s="23"/>
      <c r="AG91" s="24"/>
      <c r="AH91" s="25"/>
      <c r="AI91" s="26"/>
      <c r="AJ91" s="22"/>
      <c r="AK91" s="23"/>
      <c r="AL91" s="24"/>
      <c r="AM91" s="25"/>
      <c r="AN91" s="26"/>
      <c r="AO91" s="22"/>
      <c r="AP91" s="23"/>
      <c r="AQ91" s="24"/>
      <c r="AR91" s="25"/>
      <c r="AS91" s="26"/>
      <c r="AT91" s="22"/>
      <c r="AU91" s="23"/>
      <c r="AV91" s="24"/>
      <c r="AW91" s="25"/>
      <c r="AX91" s="26"/>
      <c r="AY91" s="22"/>
      <c r="AZ91" s="23"/>
      <c r="BA91" s="24"/>
      <c r="BB91" s="25"/>
      <c r="BC91" s="26"/>
      <c r="BD91" s="22"/>
      <c r="BE91" s="23"/>
      <c r="BF91" s="24"/>
      <c r="BG91" s="25"/>
      <c r="BH91" s="26"/>
      <c r="BI91" s="22"/>
      <c r="BJ91" s="23"/>
      <c r="BK91" s="24"/>
      <c r="BL91" s="25"/>
      <c r="BM91" s="26"/>
      <c r="BN91" s="22"/>
      <c r="BO91" s="23"/>
      <c r="BP91" s="24"/>
      <c r="BQ91" s="25"/>
      <c r="BR91" s="26"/>
      <c r="BS91" s="22"/>
      <c r="BT91" s="23"/>
      <c r="BU91" s="24"/>
      <c r="BV91" s="25"/>
      <c r="BW91" s="26"/>
      <c r="BX91" s="22"/>
      <c r="BY91" s="23"/>
      <c r="BZ91" s="24"/>
      <c r="CA91" s="25"/>
      <c r="CB91" s="26"/>
      <c r="CC91" s="22"/>
      <c r="CD91" s="23"/>
      <c r="CE91" s="24"/>
      <c r="CF91" s="25"/>
      <c r="CG91" s="26"/>
      <c r="CH91" s="22"/>
      <c r="CI91" s="23"/>
      <c r="CJ91" s="24"/>
      <c r="CK91" s="25"/>
      <c r="CL91" s="26"/>
      <c r="CM91" s="22"/>
      <c r="CN91" s="23"/>
      <c r="CO91" s="24"/>
      <c r="CP91" s="25"/>
      <c r="CQ91" s="26"/>
      <c r="CR91" s="22"/>
      <c r="CS91" s="23"/>
      <c r="CT91" s="24"/>
      <c r="CU91" s="25"/>
      <c r="CV91" s="26"/>
      <c r="CW91" s="22"/>
      <c r="CX91" s="23"/>
      <c r="CY91" s="24"/>
      <c r="CZ91" s="25"/>
      <c r="DA91" s="26"/>
      <c r="DB91" s="22"/>
      <c r="DC91" s="23"/>
      <c r="DD91" s="24"/>
      <c r="DE91" s="25"/>
      <c r="DF91" s="26"/>
      <c r="DG91" s="22"/>
      <c r="DH91" s="23"/>
      <c r="DI91" s="24"/>
      <c r="DJ91" s="25"/>
      <c r="DK91" s="26"/>
      <c r="DL91" s="22"/>
      <c r="DM91" s="23"/>
      <c r="DN91" s="24"/>
      <c r="DO91" s="25"/>
      <c r="DP91" s="26"/>
      <c r="DQ91" s="22"/>
      <c r="DR91" s="23"/>
      <c r="DS91" s="24"/>
      <c r="DT91" s="25"/>
      <c r="DU91" s="26"/>
      <c r="DV91" s="22"/>
      <c r="DW91" s="23"/>
      <c r="DX91" s="24"/>
      <c r="DY91" s="25"/>
      <c r="DZ91" s="26"/>
      <c r="EA91" s="343">
        <f>DT91+DS92+DR91+DO91+DN92+DM91+DJ91+DI92+DH91+DE91+DD92+DC91+CZ91+CY92+CX91+CU91+CT92+CS91+CP91+CO92+CN91+CK91+CJ92+CI91+CF91+CE92+CD91+CA91+BZ92+BY91+BV91+BU92+BT91+BQ91+BP92+BO91+BL91+BK92+BJ91+BG91+BF92+BE91+BB91+BA92+AZ91+AW91+AV92+AU91+AR91+AQ92+AP91+AM91+AL92+AK91+AH91+AG92+AF91+AC91+AB92+AA91+X91+W92+V91+S91+R92+Q91+N91+M92+L91+I91+H92+G91</f>
        <v>0</v>
      </c>
      <c r="EB91" s="344">
        <f>DU91+DT92+DS91+DP91+DO92+DN91+DK91+DJ92+DI91+DF91+DE92+DD91+DA91+CZ92+CY91+CV91+CU92+CT91+CQ91+CP92+CO91+CL91+CK92+CJ91+CG91+CF92+CE91+CB91+CA92+BZ91+BW91+BV92+BU91+BR91+BQ92+BP91+BM91+BL92+BK91+BH91+BG92+BF91+BC91+BB92+BA91+AX91+AW92+AV91+AS91+AR92+AQ91+AN91+AM92+AL91+AI91+AH92+AG91+AD91+AC92+AB91+Y91+X92+W91+T91+S92+R91+O91+N92+M91+J91+I92+H91</f>
        <v>0</v>
      </c>
      <c r="EC91" s="345" t="e">
        <f>ROUND(EB92+EA92/10,4)</f>
        <v>#DIV/0!</v>
      </c>
      <c r="ED91" s="29"/>
      <c r="EE91" s="343">
        <f>EB92</f>
        <v>0</v>
      </c>
      <c r="EF91" s="350">
        <f>EG92*$U$2</f>
        <v>0</v>
      </c>
      <c r="EG91" s="351">
        <f>EG92</f>
        <v>0</v>
      </c>
      <c r="EH91" s="345" t="e">
        <f>EH92</f>
        <v>#DIV/0!</v>
      </c>
      <c r="EI91" s="29"/>
      <c r="EJ91" s="225"/>
      <c r="EK91" s="141"/>
      <c r="EL91" s="80"/>
    </row>
    <row r="92" spans="1:142" ht="16.5" customHeight="1" thickBot="1">
      <c r="A92" s="240"/>
      <c r="B92" s="9"/>
      <c r="C92" s="9"/>
      <c r="D92" s="9"/>
      <c r="E92" s="41"/>
      <c r="F92" s="279"/>
      <c r="G92" s="280"/>
      <c r="H92" s="31"/>
      <c r="I92" s="32"/>
      <c r="J92" s="303"/>
      <c r="K92" s="279"/>
      <c r="L92" s="280"/>
      <c r="M92" s="31"/>
      <c r="N92" s="32"/>
      <c r="O92" s="303"/>
      <c r="P92" s="279"/>
      <c r="Q92" s="280"/>
      <c r="R92" s="31"/>
      <c r="S92" s="32"/>
      <c r="T92" s="303"/>
      <c r="U92" s="279"/>
      <c r="V92" s="280"/>
      <c r="W92" s="31"/>
      <c r="X92" s="32"/>
      <c r="Y92" s="303"/>
      <c r="Z92" s="279"/>
      <c r="AA92" s="280"/>
      <c r="AB92" s="31"/>
      <c r="AC92" s="32"/>
      <c r="AD92" s="303"/>
      <c r="AE92" s="279"/>
      <c r="AF92" s="280"/>
      <c r="AG92" s="31"/>
      <c r="AH92" s="32"/>
      <c r="AI92" s="303"/>
      <c r="AJ92" s="279"/>
      <c r="AK92" s="280"/>
      <c r="AL92" s="31"/>
      <c r="AM92" s="32"/>
      <c r="AN92" s="303"/>
      <c r="AO92" s="279"/>
      <c r="AP92" s="280"/>
      <c r="AQ92" s="31"/>
      <c r="AR92" s="32"/>
      <c r="AS92" s="303"/>
      <c r="AT92" s="279"/>
      <c r="AU92" s="280"/>
      <c r="AV92" s="31"/>
      <c r="AW92" s="32"/>
      <c r="AX92" s="303"/>
      <c r="AY92" s="279"/>
      <c r="AZ92" s="280"/>
      <c r="BA92" s="31"/>
      <c r="BB92" s="32"/>
      <c r="BC92" s="303"/>
      <c r="BD92" s="279"/>
      <c r="BE92" s="280"/>
      <c r="BF92" s="70"/>
      <c r="BG92" s="32"/>
      <c r="BH92" s="303"/>
      <c r="BI92" s="279"/>
      <c r="BJ92" s="280"/>
      <c r="BK92" s="31"/>
      <c r="BL92" s="32"/>
      <c r="BM92" s="303"/>
      <c r="BN92" s="279"/>
      <c r="BO92" s="280"/>
      <c r="BP92" s="31"/>
      <c r="BQ92" s="32"/>
      <c r="BR92" s="303"/>
      <c r="BS92" s="279"/>
      <c r="BT92" s="280"/>
      <c r="BU92" s="31"/>
      <c r="BV92" s="32"/>
      <c r="BW92" s="303"/>
      <c r="BX92" s="279"/>
      <c r="BY92" s="280"/>
      <c r="BZ92" s="31"/>
      <c r="CA92" s="32"/>
      <c r="CB92" s="303"/>
      <c r="CC92" s="279"/>
      <c r="CD92" s="280"/>
      <c r="CE92" s="31"/>
      <c r="CF92" s="32"/>
      <c r="CG92" s="303"/>
      <c r="CH92" s="279"/>
      <c r="CI92" s="280"/>
      <c r="CJ92" s="31"/>
      <c r="CK92" s="32"/>
      <c r="CL92" s="303"/>
      <c r="CM92" s="279"/>
      <c r="CN92" s="280"/>
      <c r="CO92" s="31"/>
      <c r="CP92" s="32"/>
      <c r="CQ92" s="303"/>
      <c r="CR92" s="279"/>
      <c r="CS92" s="280"/>
      <c r="CT92" s="31"/>
      <c r="CU92" s="32"/>
      <c r="CV92" s="303"/>
      <c r="CW92" s="279"/>
      <c r="CX92" s="280"/>
      <c r="CY92" s="31"/>
      <c r="CZ92" s="32"/>
      <c r="DA92" s="303"/>
      <c r="DB92" s="279"/>
      <c r="DC92" s="280"/>
      <c r="DD92" s="31"/>
      <c r="DE92" s="32"/>
      <c r="DF92" s="303"/>
      <c r="DG92" s="279"/>
      <c r="DH92" s="280"/>
      <c r="DI92" s="31"/>
      <c r="DJ92" s="32"/>
      <c r="DK92" s="303"/>
      <c r="DL92" s="279"/>
      <c r="DM92" s="280"/>
      <c r="DN92" s="31"/>
      <c r="DO92" s="32"/>
      <c r="DP92" s="303"/>
      <c r="DQ92" s="279"/>
      <c r="DR92" s="280"/>
      <c r="DS92" s="31"/>
      <c r="DT92" s="32"/>
      <c r="DU92" s="303"/>
      <c r="DV92" s="279"/>
      <c r="DW92" s="280"/>
      <c r="DX92" s="31"/>
      <c r="DY92" s="32"/>
      <c r="DZ92" s="303"/>
      <c r="EA92" s="346" t="e">
        <f>ROUND(EA91/EB91,3)</f>
        <v>#DIV/0!</v>
      </c>
      <c r="EB92" s="347">
        <f>ROUND((DU92+DP92+DK92+DF92+DA92+CV92+CQ92+CL92+CG92+CB92+BW92+BR92+BM92+BH92+BC92+AX92+AS92+AN92+AI92+AD92+Y92+T92+O92+J92),0)</f>
        <v>0</v>
      </c>
      <c r="EC92" s="349" t="e">
        <f>ROUND(EB92+EA92/10,4)</f>
        <v>#DIV/0!</v>
      </c>
      <c r="ED92" s="36"/>
      <c r="EE92" s="352" t="e">
        <f>EA92</f>
        <v>#DIV/0!</v>
      </c>
      <c r="EF92" s="353" t="e">
        <f>ROUND(EE91/EF91*1000,0)</f>
        <v>#DIV/0!</v>
      </c>
      <c r="EG92" s="354">
        <f>DV91+DQ91+DL91+DG91+DB91+CW91+CR91+CM91+CH91+CC91+BX91+BS91+BN91+BI91+BD91+AY91+AT91+AO91+AJ91+AE91+Z91+U91+P91+K91+F91</f>
        <v>0</v>
      </c>
      <c r="EH92" s="348" t="e">
        <f>ROUND(EF92+EE92/10,4)</f>
        <v>#DIV/0!</v>
      </c>
      <c r="EI92" s="36"/>
      <c r="EJ92" s="224"/>
      <c r="EK92" s="142"/>
      <c r="EL92" s="258"/>
    </row>
    <row r="93" spans="1:142" ht="16.5" customHeight="1">
      <c r="A93" s="239"/>
      <c r="B93" s="210"/>
      <c r="C93" s="210"/>
      <c r="D93" s="210"/>
      <c r="E93" s="1"/>
      <c r="F93" s="22"/>
      <c r="G93" s="23"/>
      <c r="H93" s="24"/>
      <c r="I93" s="25"/>
      <c r="J93" s="26"/>
      <c r="K93" s="22"/>
      <c r="L93" s="23"/>
      <c r="M93" s="24"/>
      <c r="N93" s="25"/>
      <c r="O93" s="26"/>
      <c r="P93" s="22"/>
      <c r="Q93" s="23"/>
      <c r="R93" s="24"/>
      <c r="S93" s="25"/>
      <c r="T93" s="26"/>
      <c r="U93" s="22"/>
      <c r="V93" s="23"/>
      <c r="W93" s="24"/>
      <c r="X93" s="25"/>
      <c r="Y93" s="26"/>
      <c r="Z93" s="22"/>
      <c r="AA93" s="23"/>
      <c r="AB93" s="24"/>
      <c r="AC93" s="25"/>
      <c r="AD93" s="26"/>
      <c r="AE93" s="22"/>
      <c r="AF93" s="23"/>
      <c r="AG93" s="24"/>
      <c r="AH93" s="25"/>
      <c r="AI93" s="26"/>
      <c r="AJ93" s="22"/>
      <c r="AK93" s="23"/>
      <c r="AL93" s="24"/>
      <c r="AM93" s="25"/>
      <c r="AN93" s="26"/>
      <c r="AO93" s="22"/>
      <c r="AP93" s="23"/>
      <c r="AQ93" s="24"/>
      <c r="AR93" s="25"/>
      <c r="AS93" s="26"/>
      <c r="AT93" s="22"/>
      <c r="AU93" s="23"/>
      <c r="AV93" s="24"/>
      <c r="AW93" s="25"/>
      <c r="AX93" s="26"/>
      <c r="AY93" s="22"/>
      <c r="AZ93" s="23"/>
      <c r="BA93" s="24"/>
      <c r="BB93" s="25"/>
      <c r="BC93" s="26"/>
      <c r="BD93" s="22"/>
      <c r="BE93" s="23"/>
      <c r="BF93" s="24"/>
      <c r="BG93" s="25"/>
      <c r="BH93" s="26"/>
      <c r="BI93" s="22"/>
      <c r="BJ93" s="23"/>
      <c r="BK93" s="24"/>
      <c r="BL93" s="25"/>
      <c r="BM93" s="26"/>
      <c r="BN93" s="22"/>
      <c r="BO93" s="23"/>
      <c r="BP93" s="24"/>
      <c r="BQ93" s="25"/>
      <c r="BR93" s="26"/>
      <c r="BS93" s="22"/>
      <c r="BT93" s="23"/>
      <c r="BU93" s="24"/>
      <c r="BV93" s="25"/>
      <c r="BW93" s="26"/>
      <c r="BX93" s="22"/>
      <c r="BY93" s="23"/>
      <c r="BZ93" s="24"/>
      <c r="CA93" s="25"/>
      <c r="CB93" s="26"/>
      <c r="CC93" s="22"/>
      <c r="CD93" s="23"/>
      <c r="CE93" s="24"/>
      <c r="CF93" s="25"/>
      <c r="CG93" s="26"/>
      <c r="CH93" s="22"/>
      <c r="CI93" s="23"/>
      <c r="CJ93" s="24"/>
      <c r="CK93" s="25"/>
      <c r="CL93" s="26"/>
      <c r="CM93" s="22"/>
      <c r="CN93" s="23"/>
      <c r="CO93" s="24"/>
      <c r="CP93" s="25"/>
      <c r="CQ93" s="26"/>
      <c r="CR93" s="22"/>
      <c r="CS93" s="23"/>
      <c r="CT93" s="24"/>
      <c r="CU93" s="25"/>
      <c r="CV93" s="26"/>
      <c r="CW93" s="22"/>
      <c r="CX93" s="23"/>
      <c r="CY93" s="24"/>
      <c r="CZ93" s="25"/>
      <c r="DA93" s="26"/>
      <c r="DB93" s="22"/>
      <c r="DC93" s="23"/>
      <c r="DD93" s="24"/>
      <c r="DE93" s="25"/>
      <c r="DF93" s="26"/>
      <c r="DG93" s="22"/>
      <c r="DH93" s="23"/>
      <c r="DI93" s="24"/>
      <c r="DJ93" s="25"/>
      <c r="DK93" s="26"/>
      <c r="DL93" s="22"/>
      <c r="DM93" s="23"/>
      <c r="DN93" s="24"/>
      <c r="DO93" s="25"/>
      <c r="DP93" s="26"/>
      <c r="DQ93" s="22"/>
      <c r="DR93" s="23"/>
      <c r="DS93" s="24"/>
      <c r="DT93" s="25"/>
      <c r="DU93" s="26"/>
      <c r="DV93" s="22"/>
      <c r="DW93" s="23"/>
      <c r="DX93" s="24"/>
      <c r="DY93" s="25"/>
      <c r="DZ93" s="26"/>
      <c r="EA93" s="343">
        <f>DT93+DS94+DR93+DO93+DN94+DM93+DJ93+DI94+DH93+DE93+DD94+DC93+CZ93+CY94+CX93+CU93+CT94+CS93+CP93+CO94+CN93+CK93+CJ94+CI93+CF93+CE94+CD93+CA93+BZ94+BY93+BV93+BU94+BT93+BQ93+BP94+BO93+BL93+BK94+BJ93+BG93+BF94+BE93+BB93+BA94+AZ93+AW93+AV94+AU93+AR93+AQ94+AP93+AM93+AL94+AK93+AH93+AG94+AF93+AC93+AB94+AA93+X93+W94+V93+S93+R94+Q93+N93+M94+L93+I93+H94+G93</f>
        <v>0</v>
      </c>
      <c r="EB93" s="344">
        <f>DU93+DT94+DS93+DP93+DO94+DN93+DK93+DJ94+DI93+DF93+DE94+DD93+DA93+CZ94+CY93+CV93+CU94+CT93+CQ93+CP94+CO93+CL93+CK94+CJ93+CG93+CF94+CE93+CB93+CA94+BZ93+BW93+BV94+BU93+BR93+BQ94+BP93+BM93+BL94+BK93+BH93+BG94+BF93+BC93+BB94+BA93+AX93+AW94+AV93+AS93+AR94+AQ93+AN93+AM94+AL93+AI93+AH94+AG93+AD93+AC94+AB93+Y93+X94+W93+T93+S94+R93+O93+N94+M93+J93+I94+H93</f>
        <v>0</v>
      </c>
      <c r="EC93" s="345" t="e">
        <f>ROUND(EB94+EA94/10,4)</f>
        <v>#DIV/0!</v>
      </c>
      <c r="ED93" s="29"/>
      <c r="EE93" s="343">
        <f>EB94</f>
        <v>3</v>
      </c>
      <c r="EF93" s="350">
        <f>EG94*$U$2</f>
        <v>0</v>
      </c>
      <c r="EG93" s="351">
        <f>EG94</f>
        <v>0</v>
      </c>
      <c r="EH93" s="345" t="e">
        <f>EH94</f>
        <v>#DIV/0!</v>
      </c>
      <c r="EI93" s="29"/>
      <c r="EJ93" s="225"/>
      <c r="EK93" s="141"/>
      <c r="EL93" s="80"/>
    </row>
    <row r="94" spans="1:142" ht="16.5" customHeight="1" thickBot="1">
      <c r="A94" s="240"/>
      <c r="B94" s="211"/>
      <c r="C94" s="211"/>
      <c r="D94" s="211"/>
      <c r="E94" s="212"/>
      <c r="F94" s="279"/>
      <c r="G94" s="280"/>
      <c r="H94" s="31"/>
      <c r="I94" s="32"/>
      <c r="J94" s="303"/>
      <c r="K94" s="279"/>
      <c r="L94" s="280"/>
      <c r="M94" s="31"/>
      <c r="N94" s="32"/>
      <c r="O94" s="303"/>
      <c r="P94" s="279"/>
      <c r="Q94" s="280"/>
      <c r="R94" s="31"/>
      <c r="S94" s="32"/>
      <c r="T94" s="303"/>
      <c r="U94" s="279"/>
      <c r="V94" s="280"/>
      <c r="W94" s="31"/>
      <c r="X94" s="32"/>
      <c r="Y94" s="303"/>
      <c r="Z94" s="279"/>
      <c r="AA94" s="280"/>
      <c r="AB94" s="31"/>
      <c r="AC94" s="32"/>
      <c r="AD94" s="303"/>
      <c r="AE94" s="279"/>
      <c r="AF94" s="280"/>
      <c r="AG94" s="31"/>
      <c r="AH94" s="32"/>
      <c r="AI94" s="303"/>
      <c r="AJ94" s="279"/>
      <c r="AK94" s="280"/>
      <c r="AL94" s="31"/>
      <c r="AM94" s="32"/>
      <c r="AN94" s="303"/>
      <c r="AO94" s="279"/>
      <c r="AP94" s="280"/>
      <c r="AQ94" s="31"/>
      <c r="AR94" s="32"/>
      <c r="AS94" s="303"/>
      <c r="AT94" s="279"/>
      <c r="AU94" s="280"/>
      <c r="AV94" s="31"/>
      <c r="AW94" s="32"/>
      <c r="AX94" s="303"/>
      <c r="AY94" s="279"/>
      <c r="AZ94" s="280"/>
      <c r="BA94" s="31"/>
      <c r="BB94" s="32"/>
      <c r="BC94" s="303"/>
      <c r="BD94" s="279"/>
      <c r="BE94" s="280"/>
      <c r="BF94" s="70"/>
      <c r="BG94" s="32"/>
      <c r="BH94" s="303">
        <v>3</v>
      </c>
      <c r="BI94" s="279"/>
      <c r="BJ94" s="280"/>
      <c r="BK94" s="31"/>
      <c r="BL94" s="32"/>
      <c r="BM94" s="303"/>
      <c r="BN94" s="279"/>
      <c r="BO94" s="280"/>
      <c r="BP94" s="31"/>
      <c r="BQ94" s="32"/>
      <c r="BR94" s="303"/>
      <c r="BS94" s="279"/>
      <c r="BT94" s="280"/>
      <c r="BU94" s="31"/>
      <c r="BV94" s="32"/>
      <c r="BW94" s="303"/>
      <c r="BX94" s="279"/>
      <c r="BY94" s="280"/>
      <c r="BZ94" s="31"/>
      <c r="CA94" s="32"/>
      <c r="CB94" s="303"/>
      <c r="CC94" s="279"/>
      <c r="CD94" s="280"/>
      <c r="CE94" s="31"/>
      <c r="CF94" s="32"/>
      <c r="CG94" s="303"/>
      <c r="CH94" s="279"/>
      <c r="CI94" s="280"/>
      <c r="CJ94" s="31"/>
      <c r="CK94" s="32"/>
      <c r="CL94" s="303"/>
      <c r="CM94" s="279"/>
      <c r="CN94" s="280"/>
      <c r="CO94" s="31"/>
      <c r="CP94" s="32"/>
      <c r="CQ94" s="303"/>
      <c r="CR94" s="279"/>
      <c r="CS94" s="280"/>
      <c r="CT94" s="31"/>
      <c r="CU94" s="32"/>
      <c r="CV94" s="303"/>
      <c r="CW94" s="279"/>
      <c r="CX94" s="280"/>
      <c r="CY94" s="31"/>
      <c r="CZ94" s="32"/>
      <c r="DA94" s="303"/>
      <c r="DB94" s="279"/>
      <c r="DC94" s="280"/>
      <c r="DD94" s="31"/>
      <c r="DE94" s="32"/>
      <c r="DF94" s="303"/>
      <c r="DG94" s="279"/>
      <c r="DH94" s="280"/>
      <c r="DI94" s="31"/>
      <c r="DJ94" s="32"/>
      <c r="DK94" s="303"/>
      <c r="DL94" s="279"/>
      <c r="DM94" s="280"/>
      <c r="DN94" s="31"/>
      <c r="DO94" s="32"/>
      <c r="DP94" s="303"/>
      <c r="DQ94" s="279"/>
      <c r="DR94" s="280"/>
      <c r="DS94" s="31"/>
      <c r="DT94" s="32"/>
      <c r="DU94" s="303"/>
      <c r="DV94" s="279"/>
      <c r="DW94" s="280"/>
      <c r="DX94" s="31"/>
      <c r="DY94" s="32"/>
      <c r="DZ94" s="303"/>
      <c r="EA94" s="346" t="e">
        <f>ROUND(EA93/EB93,3)</f>
        <v>#DIV/0!</v>
      </c>
      <c r="EB94" s="347">
        <f>ROUND((DU94+DP94+DK94+DF94+DA94+CV94+CQ94+CL94+CG94+CB94+BW94+BR94+BM94+BH94+BC94+AX94+AS94+AN94+AI94+AD94+Y94+T94+O94+J94),0)</f>
        <v>3</v>
      </c>
      <c r="EC94" s="349" t="e">
        <f>ROUND(EB94+EA94/10,4)</f>
        <v>#DIV/0!</v>
      </c>
      <c r="ED94" s="36"/>
      <c r="EE94" s="352" t="e">
        <f>EA94</f>
        <v>#DIV/0!</v>
      </c>
      <c r="EF94" s="353" t="e">
        <f>ROUND(EE93/EF93*1000,0)</f>
        <v>#DIV/0!</v>
      </c>
      <c r="EG94" s="354">
        <f>DV93+DQ93+DL93+DG93+DB93+CW93+CR93+CM93+CH93+CC93+BX93+BS93+BN93+BI93+BD93+AY93+AT93+AO93+AJ93+AE93+Z93+U93+P93+K93+F93</f>
        <v>0</v>
      </c>
      <c r="EH94" s="348" t="e">
        <f>ROUND(EF94+EE94/10,4)</f>
        <v>#DIV/0!</v>
      </c>
      <c r="EI94" s="36"/>
      <c r="EJ94" s="224"/>
      <c r="EK94" s="142"/>
      <c r="EL94" s="258"/>
    </row>
    <row r="95" spans="6:134" ht="16.5" customHeight="1">
      <c r="F95" s="72"/>
      <c r="CU95"/>
      <c r="CW95" s="63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187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/>
      <c r="DV95" s="72"/>
      <c r="DW95" s="72"/>
      <c r="DX95" s="72"/>
      <c r="DY95"/>
      <c r="ED95"/>
    </row>
    <row r="96" spans="2:134" ht="16.5" customHeight="1">
      <c r="B96" s="273"/>
      <c r="C96" s="273"/>
      <c r="D96" s="273"/>
      <c r="CU96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187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/>
      <c r="DV96" s="72"/>
      <c r="DW96" s="72"/>
      <c r="DX96" s="72"/>
      <c r="DY96"/>
      <c r="ED96"/>
    </row>
    <row r="97" spans="2:134" ht="16.5" customHeight="1" thickBot="1">
      <c r="B97" s="9"/>
      <c r="C97" s="9"/>
      <c r="D97" s="9"/>
      <c r="E97" s="41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187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T97"/>
      <c r="DU97" s="4"/>
      <c r="DY97"/>
      <c r="DZ97" s="4"/>
      <c r="ED97"/>
    </row>
    <row r="98" spans="2:134" ht="16.5" customHeight="1">
      <c r="B98" s="64" t="s">
        <v>6</v>
      </c>
      <c r="C98" s="64"/>
      <c r="D98" s="197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187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T98"/>
      <c r="DU98" s="4"/>
      <c r="DY98"/>
      <c r="DZ98" s="4"/>
      <c r="ED98"/>
    </row>
    <row r="99" spans="2:134" ht="16.5" customHeight="1" thickBot="1">
      <c r="B99" s="9" t="s">
        <v>13</v>
      </c>
      <c r="C99" s="9"/>
      <c r="D99" s="9"/>
      <c r="E99" s="41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187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T99"/>
      <c r="DU99" s="4"/>
      <c r="DY99"/>
      <c r="DZ99" s="4"/>
      <c r="ED99"/>
    </row>
    <row r="100" spans="2:4" ht="16.5" customHeight="1">
      <c r="B100" s="64" t="s">
        <v>72</v>
      </c>
      <c r="C100" s="64"/>
      <c r="D100" s="64"/>
    </row>
    <row r="101" spans="2:101" ht="16.5" customHeight="1" thickBot="1">
      <c r="B101" s="9" t="s">
        <v>22</v>
      </c>
      <c r="C101" s="9"/>
      <c r="D101" s="9"/>
      <c r="E101" s="9"/>
      <c r="CW101" s="72"/>
    </row>
    <row r="102" spans="2:5" ht="16.5" customHeight="1">
      <c r="B102" s="64" t="s">
        <v>7</v>
      </c>
      <c r="C102" s="64"/>
      <c r="D102" s="39"/>
      <c r="E102" s="39"/>
    </row>
    <row r="103" spans="2:5" ht="16.5" customHeight="1" thickBot="1">
      <c r="B103" s="9" t="s">
        <v>21</v>
      </c>
      <c r="C103" s="9"/>
      <c r="D103" s="9"/>
      <c r="E103" s="41"/>
    </row>
    <row r="104" spans="2:5" ht="16.5" customHeight="1">
      <c r="B104" s="210" t="s">
        <v>89</v>
      </c>
      <c r="C104" s="210"/>
      <c r="D104" s="210"/>
      <c r="E104" s="1"/>
    </row>
    <row r="105" spans="2:5" ht="16.5" customHeight="1" thickBot="1">
      <c r="B105" s="211" t="s">
        <v>90</v>
      </c>
      <c r="C105" s="211"/>
      <c r="D105" s="211"/>
      <c r="E105" s="212"/>
    </row>
    <row r="110" spans="2:41" ht="16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2:41" ht="16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2:41" ht="16.5" customHeight="1">
      <c r="B112" s="273"/>
      <c r="C112" s="273"/>
      <c r="D112" s="27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2:41" ht="16.5" customHeight="1">
      <c r="B113" s="259"/>
      <c r="C113" s="259"/>
      <c r="D113" s="259"/>
      <c r="E113" s="5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2:41" ht="16.5" customHeight="1">
      <c r="B114" s="273"/>
      <c r="C114" s="273"/>
      <c r="D114" s="27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2:41" ht="16.5" customHeight="1">
      <c r="B115" s="259"/>
      <c r="C115" s="259"/>
      <c r="D115" s="259"/>
      <c r="E115" s="5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2:41" ht="16.5" customHeight="1">
      <c r="B116" s="273"/>
      <c r="C116" s="273"/>
      <c r="D116" s="27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2:41" ht="16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</sheetData>
  <mergeCells count="9">
    <mergeCell ref="EX4:EY4"/>
    <mergeCell ref="EX5:EY5"/>
    <mergeCell ref="EK5:EL5"/>
    <mergeCell ref="EK4:EL4"/>
    <mergeCell ref="EP5:EQ5"/>
    <mergeCell ref="B5:C5"/>
    <mergeCell ref="D6:E6"/>
    <mergeCell ref="ER6:ES6"/>
    <mergeCell ref="A3:D3"/>
  </mergeCells>
  <printOptions/>
  <pageMargins left="0.3937007874015748" right="0" top="0.3937007874015748" bottom="0" header="0.1968503937007874" footer="0"/>
  <pageSetup horizontalDpi="600" verticalDpi="600" orientation="landscape" pageOrder="overThenDown" paperSize="9" scale="80" r:id="rId3"/>
  <headerFooter alignWithMargins="0">
    <oddHeader xml:space="preserve">&amp;C&amp;"Arial,Fett"&amp;12Tennisanlage- Kastner/Öler
Doppelrangliste:  Winter 2011/2012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117"/>
  <sheetViews>
    <sheetView zoomScale="75" zoomScaleNormal="75" workbookViewId="0" topLeftCell="A1">
      <selection activeCell="G1" sqref="G1:K1"/>
    </sheetView>
  </sheetViews>
  <sheetFormatPr defaultColWidth="11.421875" defaultRowHeight="16.5" customHeight="1"/>
  <cols>
    <col min="1" max="15" width="4.28125" style="0" customWidth="1"/>
    <col min="16" max="20" width="4.28125" style="0" hidden="1" customWidth="1"/>
    <col min="21" max="26" width="4.28125" style="0" customWidth="1"/>
    <col min="27" max="80" width="4.28125" style="0" hidden="1" customWidth="1"/>
    <col min="81" max="86" width="4.28125" style="0" customWidth="1"/>
    <col min="87" max="98" width="4.28125" style="0" hidden="1" customWidth="1"/>
    <col min="99" max="99" width="4.28125" style="4" hidden="1" customWidth="1"/>
    <col min="100" max="123" width="4.28125" style="0" hidden="1" customWidth="1"/>
    <col min="124" max="124" width="4.28125" style="4" hidden="1" customWidth="1"/>
    <col min="125" max="125" width="4.28125" style="0" hidden="1" customWidth="1"/>
    <col min="126" max="126" width="4.28125" style="0" customWidth="1"/>
    <col min="127" max="128" width="4.28125" style="0" hidden="1" customWidth="1"/>
    <col min="129" max="129" width="4.28125" style="4" hidden="1" customWidth="1"/>
    <col min="130" max="130" width="4.28125" style="0" hidden="1" customWidth="1"/>
    <col min="131" max="131" width="7.28125" style="0" customWidth="1"/>
    <col min="132" max="132" width="5.7109375" style="0" customWidth="1"/>
    <col min="133" max="133" width="8.28125" style="0" customWidth="1"/>
    <col min="134" max="134" width="4.140625" style="5" customWidth="1"/>
    <col min="135" max="135" width="7.140625" style="0" customWidth="1"/>
    <col min="136" max="136" width="6.57421875" style="0" customWidth="1"/>
    <col min="137" max="137" width="3.57421875" style="0" customWidth="1"/>
    <col min="138" max="138" width="10.7109375" style="0" customWidth="1"/>
    <col min="139" max="139" width="4.00390625" style="0" customWidth="1"/>
    <col min="140" max="140" width="11.00390625" style="0" hidden="1" customWidth="1"/>
    <col min="141" max="141" width="11.28125" style="0" hidden="1" customWidth="1"/>
    <col min="142" max="142" width="5.00390625" style="0" hidden="1" customWidth="1"/>
    <col min="143" max="143" width="4.140625" style="2" bestFit="1" customWidth="1"/>
    <col min="144" max="144" width="4.57421875" style="0" customWidth="1"/>
    <col min="145" max="145" width="6.140625" style="0" customWidth="1"/>
    <col min="146" max="150" width="4.28125" style="0" customWidth="1"/>
    <col min="151" max="151" width="10.7109375" style="0" customWidth="1"/>
    <col min="152" max="152" width="4.57421875" style="0" customWidth="1"/>
    <col min="153" max="153" width="11.00390625" style="0" customWidth="1"/>
    <col min="154" max="154" width="11.28125" style="0" customWidth="1"/>
    <col min="155" max="155" width="5.00390625" style="0" customWidth="1"/>
    <col min="156" max="159" width="4.28125" style="0" customWidth="1"/>
    <col min="160" max="160" width="4.421875" style="0" customWidth="1"/>
    <col min="161" max="161" width="10.7109375" style="0" customWidth="1"/>
    <col min="162" max="162" width="4.421875" style="0" customWidth="1"/>
    <col min="164" max="164" width="12.140625" style="0" customWidth="1"/>
    <col min="165" max="165" width="4.8515625" style="0" customWidth="1"/>
    <col min="166" max="166" width="4.421875" style="0" customWidth="1"/>
    <col min="167" max="16384" width="4.00390625" style="0" customWidth="1"/>
  </cols>
  <sheetData>
    <row r="1" ht="24" customHeight="1">
      <c r="G1" s="371" t="s">
        <v>150</v>
      </c>
    </row>
    <row r="2" spans="1:146" ht="18" customHeight="1">
      <c r="A2" s="266" t="s">
        <v>144</v>
      </c>
      <c r="B2" s="72"/>
      <c r="C2" s="72"/>
      <c r="D2" s="72"/>
      <c r="E2" s="72"/>
      <c r="L2" s="327" t="s">
        <v>142</v>
      </c>
      <c r="M2" s="194"/>
      <c r="N2" s="194"/>
      <c r="O2" s="194"/>
      <c r="P2" s="194"/>
      <c r="Q2" s="194"/>
      <c r="R2" s="194"/>
      <c r="S2" s="6"/>
      <c r="T2" s="276" t="s">
        <v>141</v>
      </c>
      <c r="U2" s="310">
        <v>2</v>
      </c>
      <c r="V2" s="276" t="s">
        <v>137</v>
      </c>
      <c r="W2" s="276"/>
      <c r="X2" s="276"/>
      <c r="Y2" s="313"/>
      <c r="Z2" s="304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1"/>
      <c r="AY2" s="312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63" t="s">
        <v>123</v>
      </c>
      <c r="CE2" s="63"/>
      <c r="CF2" s="295"/>
      <c r="CG2" s="63"/>
      <c r="CO2" s="184"/>
      <c r="EA2" s="243" t="s">
        <v>76</v>
      </c>
      <c r="EB2" s="77"/>
      <c r="ED2" s="56"/>
      <c r="EE2" s="112" t="s">
        <v>82</v>
      </c>
      <c r="EF2" s="7"/>
      <c r="EG2" s="7"/>
      <c r="EH2" s="7"/>
      <c r="EI2" s="7"/>
      <c r="EJ2" s="7"/>
      <c r="EK2" s="7"/>
      <c r="EL2" s="166"/>
      <c r="EM2" s="274">
        <v>0.8</v>
      </c>
      <c r="EN2" s="300">
        <v>0.8</v>
      </c>
      <c r="EO2" s="7"/>
      <c r="EP2" t="s">
        <v>0</v>
      </c>
    </row>
    <row r="3" spans="1:155" ht="18" customHeight="1">
      <c r="A3" s="358" t="s">
        <v>145</v>
      </c>
      <c r="B3" s="358"/>
      <c r="C3" s="358"/>
      <c r="D3" s="358"/>
      <c r="E3" s="259" t="s">
        <v>139</v>
      </c>
      <c r="F3" s="278"/>
      <c r="H3" s="3"/>
      <c r="I3" s="3"/>
      <c r="J3" s="3"/>
      <c r="K3" s="46"/>
      <c r="L3" s="3"/>
      <c r="M3" s="3"/>
      <c r="N3" s="3"/>
      <c r="O3" s="3"/>
      <c r="P3" s="46"/>
      <c r="R3" s="42"/>
      <c r="U3" s="307"/>
      <c r="W3" s="315" t="s">
        <v>140</v>
      </c>
      <c r="X3" s="316"/>
      <c r="Y3" s="316"/>
      <c r="Z3" s="316"/>
      <c r="AA3" s="315"/>
      <c r="AB3" s="315"/>
      <c r="AC3" s="317"/>
      <c r="AD3" s="317"/>
      <c r="AE3" s="318"/>
      <c r="AF3" s="319"/>
      <c r="AG3" s="319"/>
      <c r="AH3" s="319"/>
      <c r="AI3" s="319"/>
      <c r="AJ3" s="320"/>
      <c r="AK3" s="317"/>
      <c r="AL3" s="319"/>
      <c r="AM3" s="319"/>
      <c r="AN3" s="319"/>
      <c r="AO3" s="320"/>
      <c r="AP3" s="317"/>
      <c r="AQ3" s="319"/>
      <c r="AR3" s="319"/>
      <c r="AS3" s="319"/>
      <c r="AT3" s="320"/>
      <c r="AU3" s="317"/>
      <c r="AV3" s="321"/>
      <c r="AW3" s="321"/>
      <c r="AX3" s="319"/>
      <c r="AY3" s="322"/>
      <c r="AZ3" s="316"/>
      <c r="BA3" s="323"/>
      <c r="BB3" s="323"/>
      <c r="BC3" s="323"/>
      <c r="BD3" s="324"/>
      <c r="BE3" s="316"/>
      <c r="BF3" s="325"/>
      <c r="BG3" s="325"/>
      <c r="BH3" s="323"/>
      <c r="BI3" s="324"/>
      <c r="BJ3" s="316"/>
      <c r="BK3" s="323"/>
      <c r="BL3" s="325"/>
      <c r="BM3" s="323"/>
      <c r="BN3" s="324"/>
      <c r="BO3" s="316"/>
      <c r="BP3" s="323"/>
      <c r="BQ3" s="323"/>
      <c r="BR3" s="323"/>
      <c r="BS3" s="326"/>
      <c r="BT3" s="316"/>
      <c r="BU3" s="323"/>
      <c r="BV3" s="323"/>
      <c r="BW3" s="323"/>
      <c r="BX3" s="324"/>
      <c r="BY3" s="316"/>
      <c r="BZ3" s="323"/>
      <c r="CA3" s="323"/>
      <c r="CB3" s="323"/>
      <c r="CC3" s="316"/>
      <c r="CE3" s="73"/>
      <c r="CF3" s="73"/>
      <c r="CG3" s="73"/>
      <c r="CH3" s="54"/>
      <c r="CI3" s="301"/>
      <c r="CJ3" s="73"/>
      <c r="CK3" s="73"/>
      <c r="CL3" s="73"/>
      <c r="CM3" s="54"/>
      <c r="CO3" s="72"/>
      <c r="CR3" s="54"/>
      <c r="CU3"/>
      <c r="CW3" s="54"/>
      <c r="DA3" s="3"/>
      <c r="DB3" s="54"/>
      <c r="DG3" s="54"/>
      <c r="DL3" s="46"/>
      <c r="DQ3" s="46"/>
      <c r="DT3"/>
      <c r="DV3" s="46"/>
      <c r="DY3"/>
      <c r="EA3" s="244" t="s">
        <v>77</v>
      </c>
      <c r="EB3" s="57"/>
      <c r="EC3" s="58"/>
      <c r="ED3" s="60"/>
      <c r="EE3" s="112" t="s">
        <v>118</v>
      </c>
      <c r="EF3" s="113"/>
      <c r="EG3" s="113"/>
      <c r="EH3" s="113"/>
      <c r="EI3" s="114"/>
      <c r="EJ3" s="171" t="s">
        <v>99</v>
      </c>
      <c r="EK3" s="172"/>
      <c r="EL3" s="172"/>
      <c r="EM3" s="234"/>
      <c r="EN3" t="s">
        <v>0</v>
      </c>
      <c r="EO3" s="63" t="s">
        <v>73</v>
      </c>
      <c r="EP3" s="63"/>
      <c r="EW3" s="203" t="s">
        <v>101</v>
      </c>
      <c r="EX3" s="204"/>
      <c r="EY3" s="173"/>
    </row>
    <row r="4" spans="1:155" ht="16.5" customHeight="1" thickBot="1">
      <c r="A4" s="296" t="s">
        <v>143</v>
      </c>
      <c r="B4" s="52"/>
      <c r="C4" s="52"/>
      <c r="D4" s="297"/>
      <c r="E4" s="298"/>
      <c r="F4" s="51">
        <v>1</v>
      </c>
      <c r="G4" s="198" t="s">
        <v>116</v>
      </c>
      <c r="H4" s="52"/>
      <c r="I4" s="168"/>
      <c r="J4" s="195" t="s">
        <v>92</v>
      </c>
      <c r="K4" s="306">
        <v>2</v>
      </c>
      <c r="L4" s="198"/>
      <c r="M4" s="52"/>
      <c r="N4" s="168"/>
      <c r="O4" s="195"/>
      <c r="P4" s="51">
        <v>3</v>
      </c>
      <c r="Q4" s="198"/>
      <c r="R4" s="52"/>
      <c r="S4" s="168"/>
      <c r="T4" s="195"/>
      <c r="U4" s="51">
        <v>4</v>
      </c>
      <c r="V4" s="198"/>
      <c r="W4" s="52"/>
      <c r="X4" s="168"/>
      <c r="Y4" s="195"/>
      <c r="Z4" s="51">
        <v>5</v>
      </c>
      <c r="AA4" s="198"/>
      <c r="AB4" s="52"/>
      <c r="AC4" s="168"/>
      <c r="AD4" s="195"/>
      <c r="AE4" s="51">
        <v>6</v>
      </c>
      <c r="AF4" s="198"/>
      <c r="AG4" s="52"/>
      <c r="AH4" s="168"/>
      <c r="AI4" s="195"/>
      <c r="AJ4" s="51">
        <v>7</v>
      </c>
      <c r="AK4" s="198"/>
      <c r="AL4" s="52"/>
      <c r="AM4" s="168"/>
      <c r="AN4" s="195"/>
      <c r="AO4" s="51">
        <v>8</v>
      </c>
      <c r="AP4" s="198"/>
      <c r="AQ4" s="52"/>
      <c r="AR4" s="168"/>
      <c r="AS4" s="195"/>
      <c r="AT4" s="51">
        <v>9</v>
      </c>
      <c r="AU4" s="198"/>
      <c r="AV4" s="52"/>
      <c r="AW4" s="168"/>
      <c r="AX4" s="195"/>
      <c r="AY4" s="51">
        <v>10</v>
      </c>
      <c r="AZ4" s="198"/>
      <c r="BA4" s="52"/>
      <c r="BB4" s="168"/>
      <c r="BC4" s="195"/>
      <c r="BD4" s="51">
        <v>11</v>
      </c>
      <c r="BE4" s="198"/>
      <c r="BF4" s="52"/>
      <c r="BG4" s="168"/>
      <c r="BH4" s="195"/>
      <c r="BI4" s="51">
        <v>12</v>
      </c>
      <c r="BJ4" s="198"/>
      <c r="BK4" s="52"/>
      <c r="BL4" s="168"/>
      <c r="BM4" s="195"/>
      <c r="BN4" s="51">
        <v>13</v>
      </c>
      <c r="BO4" s="198"/>
      <c r="BP4" s="52"/>
      <c r="BQ4" s="168"/>
      <c r="BR4" s="195"/>
      <c r="BS4" s="51">
        <v>14</v>
      </c>
      <c r="BT4" s="198"/>
      <c r="BU4" s="52"/>
      <c r="BV4" s="168"/>
      <c r="BW4" s="195"/>
      <c r="BX4" s="51">
        <v>15</v>
      </c>
      <c r="BY4" s="198"/>
      <c r="BZ4" s="52"/>
      <c r="CA4" s="168"/>
      <c r="CB4" s="195"/>
      <c r="CC4" s="51">
        <v>16</v>
      </c>
      <c r="CD4" s="198"/>
      <c r="CE4" s="52"/>
      <c r="CF4" s="168"/>
      <c r="CG4" s="195"/>
      <c r="CH4" s="51">
        <v>17</v>
      </c>
      <c r="CI4" s="198"/>
      <c r="CJ4" s="52"/>
      <c r="CK4" s="168"/>
      <c r="CL4" s="195"/>
      <c r="CM4" s="51">
        <v>18</v>
      </c>
      <c r="CN4" s="198"/>
      <c r="CO4" s="52"/>
      <c r="CP4" s="168"/>
      <c r="CQ4" s="195"/>
      <c r="CR4" s="51">
        <v>19</v>
      </c>
      <c r="CS4" s="198"/>
      <c r="CT4" s="52"/>
      <c r="CU4" s="168"/>
      <c r="CV4" s="195"/>
      <c r="CW4" s="51">
        <v>20</v>
      </c>
      <c r="CX4" s="198"/>
      <c r="CY4" s="52"/>
      <c r="CZ4" s="168"/>
      <c r="DA4" s="195"/>
      <c r="DB4" s="51">
        <v>21</v>
      </c>
      <c r="DC4" s="198"/>
      <c r="DD4" s="52"/>
      <c r="DE4" s="168"/>
      <c r="DF4" s="195"/>
      <c r="DG4" s="51">
        <v>22</v>
      </c>
      <c r="DH4" s="198"/>
      <c r="DI4" s="52"/>
      <c r="DJ4" s="168"/>
      <c r="DK4" s="195"/>
      <c r="DL4" s="51">
        <v>23</v>
      </c>
      <c r="DM4" s="198"/>
      <c r="DN4" s="52"/>
      <c r="DO4" s="168"/>
      <c r="DP4" s="195"/>
      <c r="DQ4" s="51">
        <v>24</v>
      </c>
      <c r="DR4" s="198"/>
      <c r="DS4" s="52"/>
      <c r="DT4" s="168"/>
      <c r="DU4" s="195"/>
      <c r="DV4" s="51">
        <v>25</v>
      </c>
      <c r="DW4" s="198"/>
      <c r="DX4" s="52"/>
      <c r="DY4" s="168"/>
      <c r="DZ4" s="195"/>
      <c r="EA4" s="8" t="s">
        <v>83</v>
      </c>
      <c r="EB4" s="9"/>
      <c r="EC4" s="55"/>
      <c r="ED4" s="55"/>
      <c r="EE4" s="8" t="s">
        <v>11</v>
      </c>
      <c r="EF4" s="9"/>
      <c r="EG4" s="9"/>
      <c r="EH4" s="55"/>
      <c r="EI4" s="21"/>
      <c r="EJ4" s="148" t="s">
        <v>48</v>
      </c>
      <c r="EK4" s="364" t="s">
        <v>47</v>
      </c>
      <c r="EL4" s="365"/>
      <c r="EM4" s="234" t="s">
        <v>0</v>
      </c>
      <c r="EN4" s="3"/>
      <c r="EO4" s="136"/>
      <c r="EP4" s="136"/>
      <c r="EQ4" s="136"/>
      <c r="ER4" s="136"/>
      <c r="ES4" s="136"/>
      <c r="ET4" s="147" t="s">
        <v>57</v>
      </c>
      <c r="EU4" s="38"/>
      <c r="EV4" s="38"/>
      <c r="EW4" s="193" t="s">
        <v>48</v>
      </c>
      <c r="EX4" s="359" t="s">
        <v>47</v>
      </c>
      <c r="EY4" s="360"/>
    </row>
    <row r="5" spans="1:155" ht="16.5" customHeight="1">
      <c r="A5" s="235"/>
      <c r="B5" s="355"/>
      <c r="C5" s="355"/>
      <c r="D5" s="10"/>
      <c r="E5" s="50"/>
      <c r="F5" s="45" t="s">
        <v>126</v>
      </c>
      <c r="G5" s="11" t="s">
        <v>2</v>
      </c>
      <c r="H5" s="48"/>
      <c r="I5" s="49" t="s">
        <v>2</v>
      </c>
      <c r="J5" s="50"/>
      <c r="K5" s="45" t="s">
        <v>126</v>
      </c>
      <c r="L5" s="11" t="s">
        <v>2</v>
      </c>
      <c r="M5" s="48"/>
      <c r="N5" s="49" t="s">
        <v>2</v>
      </c>
      <c r="O5" s="50"/>
      <c r="P5" s="45" t="s">
        <v>126</v>
      </c>
      <c r="Q5" s="11" t="s">
        <v>2</v>
      </c>
      <c r="R5" s="48"/>
      <c r="S5" s="49" t="s">
        <v>2</v>
      </c>
      <c r="T5" s="50"/>
      <c r="U5" s="45" t="s">
        <v>126</v>
      </c>
      <c r="V5" s="11" t="s">
        <v>2</v>
      </c>
      <c r="W5" s="48"/>
      <c r="X5" s="49" t="s">
        <v>2</v>
      </c>
      <c r="Y5" s="50"/>
      <c r="Z5" s="45" t="s">
        <v>126</v>
      </c>
      <c r="AA5" s="11" t="s">
        <v>2</v>
      </c>
      <c r="AB5" s="48"/>
      <c r="AC5" s="49" t="s">
        <v>2</v>
      </c>
      <c r="AD5" s="50"/>
      <c r="AE5" s="45" t="s">
        <v>126</v>
      </c>
      <c r="AF5" s="11" t="s">
        <v>2</v>
      </c>
      <c r="AG5" s="48"/>
      <c r="AH5" s="49" t="s">
        <v>2</v>
      </c>
      <c r="AI5" s="50"/>
      <c r="AJ5" s="45" t="s">
        <v>126</v>
      </c>
      <c r="AK5" s="11" t="s">
        <v>2</v>
      </c>
      <c r="AL5" s="48"/>
      <c r="AM5" s="49" t="s">
        <v>2</v>
      </c>
      <c r="AN5" s="50"/>
      <c r="AO5" s="45" t="s">
        <v>126</v>
      </c>
      <c r="AP5" s="11" t="s">
        <v>2</v>
      </c>
      <c r="AQ5" s="48"/>
      <c r="AR5" s="49" t="s">
        <v>2</v>
      </c>
      <c r="AS5" s="50"/>
      <c r="AT5" s="45" t="s">
        <v>126</v>
      </c>
      <c r="AU5" s="11" t="s">
        <v>2</v>
      </c>
      <c r="AV5" s="48"/>
      <c r="AW5" s="49" t="s">
        <v>2</v>
      </c>
      <c r="AX5" s="50"/>
      <c r="AY5" s="45" t="s">
        <v>126</v>
      </c>
      <c r="AZ5" s="11" t="s">
        <v>2</v>
      </c>
      <c r="BA5" s="48"/>
      <c r="BB5" s="49" t="s">
        <v>2</v>
      </c>
      <c r="BC5" s="50"/>
      <c r="BD5" s="45" t="s">
        <v>126</v>
      </c>
      <c r="BE5" s="11" t="s">
        <v>2</v>
      </c>
      <c r="BF5" s="48"/>
      <c r="BG5" s="49" t="s">
        <v>2</v>
      </c>
      <c r="BH5" s="50"/>
      <c r="BI5" s="45" t="s">
        <v>126</v>
      </c>
      <c r="BJ5" s="11" t="s">
        <v>2</v>
      </c>
      <c r="BK5" s="48"/>
      <c r="BL5" s="49" t="s">
        <v>2</v>
      </c>
      <c r="BM5" s="50"/>
      <c r="BN5" s="45" t="s">
        <v>126</v>
      </c>
      <c r="BO5" s="11" t="s">
        <v>2</v>
      </c>
      <c r="BP5" s="48"/>
      <c r="BQ5" s="49" t="s">
        <v>2</v>
      </c>
      <c r="BR5" s="50"/>
      <c r="BS5" s="45" t="s">
        <v>126</v>
      </c>
      <c r="BT5" s="11" t="s">
        <v>2</v>
      </c>
      <c r="BU5" s="48"/>
      <c r="BV5" s="49" t="s">
        <v>2</v>
      </c>
      <c r="BW5" s="50"/>
      <c r="BX5" s="45" t="s">
        <v>126</v>
      </c>
      <c r="BY5" s="11" t="s">
        <v>2</v>
      </c>
      <c r="BZ5" s="48"/>
      <c r="CA5" s="49" t="s">
        <v>2</v>
      </c>
      <c r="CB5" s="50"/>
      <c r="CC5" s="45" t="s">
        <v>126</v>
      </c>
      <c r="CD5" s="11" t="s">
        <v>2</v>
      </c>
      <c r="CE5" s="48"/>
      <c r="CF5" s="49" t="s">
        <v>2</v>
      </c>
      <c r="CG5" s="50"/>
      <c r="CH5" s="45" t="s">
        <v>126</v>
      </c>
      <c r="CI5" s="11" t="s">
        <v>2</v>
      </c>
      <c r="CJ5" s="48"/>
      <c r="CK5" s="49" t="s">
        <v>2</v>
      </c>
      <c r="CL5" s="50"/>
      <c r="CM5" s="45" t="s">
        <v>126</v>
      </c>
      <c r="CN5" s="11" t="s">
        <v>2</v>
      </c>
      <c r="CO5" s="48"/>
      <c r="CP5" s="49" t="s">
        <v>2</v>
      </c>
      <c r="CQ5" s="50"/>
      <c r="CR5" s="45" t="s">
        <v>126</v>
      </c>
      <c r="CS5" s="11" t="s">
        <v>2</v>
      </c>
      <c r="CT5" s="48"/>
      <c r="CU5" s="49" t="s">
        <v>2</v>
      </c>
      <c r="CV5" s="50"/>
      <c r="CW5" s="45" t="s">
        <v>126</v>
      </c>
      <c r="CX5" s="11" t="s">
        <v>2</v>
      </c>
      <c r="CY5" s="48"/>
      <c r="CZ5" s="49" t="s">
        <v>2</v>
      </c>
      <c r="DA5" s="50"/>
      <c r="DB5" s="45" t="s">
        <v>126</v>
      </c>
      <c r="DC5" s="11" t="s">
        <v>2</v>
      </c>
      <c r="DD5" s="48"/>
      <c r="DE5" s="49" t="s">
        <v>2</v>
      </c>
      <c r="DF5" s="50"/>
      <c r="DG5" s="45" t="s">
        <v>126</v>
      </c>
      <c r="DH5" s="11" t="s">
        <v>2</v>
      </c>
      <c r="DI5" s="48"/>
      <c r="DJ5" s="49" t="s">
        <v>2</v>
      </c>
      <c r="DK5" s="50"/>
      <c r="DL5" s="45" t="s">
        <v>126</v>
      </c>
      <c r="DM5" s="11" t="s">
        <v>2</v>
      </c>
      <c r="DN5" s="48"/>
      <c r="DO5" s="49" t="s">
        <v>2</v>
      </c>
      <c r="DP5" s="50"/>
      <c r="DQ5" s="45" t="s">
        <v>126</v>
      </c>
      <c r="DR5" s="11" t="s">
        <v>2</v>
      </c>
      <c r="DS5" s="48"/>
      <c r="DT5" s="49" t="s">
        <v>2</v>
      </c>
      <c r="DU5" s="50"/>
      <c r="DV5" s="45" t="s">
        <v>126</v>
      </c>
      <c r="DW5" s="11" t="s">
        <v>2</v>
      </c>
      <c r="DX5" s="48"/>
      <c r="DY5" s="49" t="s">
        <v>2</v>
      </c>
      <c r="DZ5" s="50"/>
      <c r="EA5" s="12" t="s">
        <v>14</v>
      </c>
      <c r="EB5" s="13" t="s">
        <v>15</v>
      </c>
      <c r="EC5" s="62" t="s">
        <v>125</v>
      </c>
      <c r="ED5" s="61"/>
      <c r="EE5" s="14" t="s">
        <v>10</v>
      </c>
      <c r="EF5" s="309" t="s">
        <v>135</v>
      </c>
      <c r="EG5" s="308"/>
      <c r="EH5" s="62" t="s">
        <v>124</v>
      </c>
      <c r="EI5" s="137"/>
      <c r="EJ5" s="150" t="s">
        <v>50</v>
      </c>
      <c r="EK5" s="361" t="s">
        <v>58</v>
      </c>
      <c r="EL5" s="363"/>
      <c r="EM5" s="234" t="s">
        <v>0</v>
      </c>
      <c r="EN5" s="3"/>
      <c r="EO5" s="271"/>
      <c r="EP5" s="366"/>
      <c r="EQ5" s="355"/>
      <c r="ER5" s="10"/>
      <c r="ES5" s="242"/>
      <c r="ET5" s="130"/>
      <c r="EU5" s="62" t="s">
        <v>100</v>
      </c>
      <c r="EV5" s="137"/>
      <c r="EW5" s="150" t="s">
        <v>50</v>
      </c>
      <c r="EX5" s="361" t="s">
        <v>58</v>
      </c>
      <c r="EY5" s="362"/>
    </row>
    <row r="6" spans="1:159" ht="16.5" customHeight="1" thickBot="1">
      <c r="A6" s="236" t="s">
        <v>3</v>
      </c>
      <c r="B6" s="16" t="s">
        <v>4</v>
      </c>
      <c r="C6" s="16"/>
      <c r="D6" s="356"/>
      <c r="E6" s="357"/>
      <c r="F6" s="281" t="s">
        <v>117</v>
      </c>
      <c r="G6" s="30"/>
      <c r="H6" s="18" t="s">
        <v>2</v>
      </c>
      <c r="I6" s="19"/>
      <c r="J6" s="53" t="s">
        <v>5</v>
      </c>
      <c r="K6" s="281" t="s">
        <v>117</v>
      </c>
      <c r="L6" s="30"/>
      <c r="M6" s="18" t="s">
        <v>2</v>
      </c>
      <c r="N6" s="19"/>
      <c r="O6" s="53" t="s">
        <v>5</v>
      </c>
      <c r="P6" s="281" t="s">
        <v>117</v>
      </c>
      <c r="Q6" s="30"/>
      <c r="R6" s="18" t="s">
        <v>2</v>
      </c>
      <c r="S6" s="19"/>
      <c r="T6" s="53" t="s">
        <v>5</v>
      </c>
      <c r="U6" s="281" t="s">
        <v>117</v>
      </c>
      <c r="V6" s="30"/>
      <c r="W6" s="18" t="s">
        <v>2</v>
      </c>
      <c r="X6" s="19"/>
      <c r="Y6" s="53" t="s">
        <v>5</v>
      </c>
      <c r="Z6" s="281" t="s">
        <v>117</v>
      </c>
      <c r="AA6" s="30"/>
      <c r="AB6" s="18" t="s">
        <v>2</v>
      </c>
      <c r="AC6" s="19"/>
      <c r="AD6" s="53" t="s">
        <v>5</v>
      </c>
      <c r="AE6" s="281" t="s">
        <v>117</v>
      </c>
      <c r="AF6" s="30"/>
      <c r="AG6" s="18" t="s">
        <v>2</v>
      </c>
      <c r="AH6" s="19"/>
      <c r="AI6" s="53" t="s">
        <v>5</v>
      </c>
      <c r="AJ6" s="281" t="s">
        <v>117</v>
      </c>
      <c r="AK6" s="30"/>
      <c r="AL6" s="18" t="s">
        <v>2</v>
      </c>
      <c r="AM6" s="19"/>
      <c r="AN6" s="53" t="s">
        <v>5</v>
      </c>
      <c r="AO6" s="281" t="s">
        <v>117</v>
      </c>
      <c r="AP6" s="30"/>
      <c r="AQ6" s="18" t="s">
        <v>2</v>
      </c>
      <c r="AR6" s="19"/>
      <c r="AS6" s="53" t="s">
        <v>5</v>
      </c>
      <c r="AT6" s="281" t="s">
        <v>117</v>
      </c>
      <c r="AU6" s="30"/>
      <c r="AV6" s="18" t="s">
        <v>2</v>
      </c>
      <c r="AW6" s="19"/>
      <c r="AX6" s="53" t="s">
        <v>5</v>
      </c>
      <c r="AY6" s="281" t="s">
        <v>117</v>
      </c>
      <c r="AZ6" s="30"/>
      <c r="BA6" s="18" t="s">
        <v>2</v>
      </c>
      <c r="BB6" s="19"/>
      <c r="BC6" s="53" t="s">
        <v>5</v>
      </c>
      <c r="BD6" s="281" t="s">
        <v>117</v>
      </c>
      <c r="BE6" s="30"/>
      <c r="BF6" s="18" t="s">
        <v>2</v>
      </c>
      <c r="BG6" s="19"/>
      <c r="BH6" s="53" t="s">
        <v>5</v>
      </c>
      <c r="BI6" s="281" t="s">
        <v>117</v>
      </c>
      <c r="BJ6" s="30"/>
      <c r="BK6" s="18" t="s">
        <v>2</v>
      </c>
      <c r="BL6" s="19"/>
      <c r="BM6" s="53" t="s">
        <v>5</v>
      </c>
      <c r="BN6" s="281" t="s">
        <v>117</v>
      </c>
      <c r="BO6" s="30"/>
      <c r="BP6" s="18" t="s">
        <v>2</v>
      </c>
      <c r="BQ6" s="19"/>
      <c r="BR6" s="53" t="s">
        <v>5</v>
      </c>
      <c r="BS6" s="281" t="s">
        <v>117</v>
      </c>
      <c r="BT6" s="30"/>
      <c r="BU6" s="18" t="s">
        <v>2</v>
      </c>
      <c r="BV6" s="19"/>
      <c r="BW6" s="53" t="s">
        <v>5</v>
      </c>
      <c r="BX6" s="281" t="s">
        <v>117</v>
      </c>
      <c r="BY6" s="30"/>
      <c r="BZ6" s="18" t="s">
        <v>2</v>
      </c>
      <c r="CA6" s="19"/>
      <c r="CB6" s="53" t="s">
        <v>5</v>
      </c>
      <c r="CC6" s="281" t="s">
        <v>117</v>
      </c>
      <c r="CD6" s="30"/>
      <c r="CE6" s="18" t="s">
        <v>2</v>
      </c>
      <c r="CF6" s="19"/>
      <c r="CG6" s="53" t="s">
        <v>5</v>
      </c>
      <c r="CH6" s="281" t="s">
        <v>117</v>
      </c>
      <c r="CI6" s="30"/>
      <c r="CJ6" s="18" t="s">
        <v>2</v>
      </c>
      <c r="CK6" s="19"/>
      <c r="CL6" s="53" t="s">
        <v>5</v>
      </c>
      <c r="CM6" s="281" t="s">
        <v>117</v>
      </c>
      <c r="CN6" s="30"/>
      <c r="CO6" s="18" t="s">
        <v>2</v>
      </c>
      <c r="CP6" s="19"/>
      <c r="CQ6" s="53" t="s">
        <v>5</v>
      </c>
      <c r="CR6" s="281" t="s">
        <v>117</v>
      </c>
      <c r="CS6" s="30"/>
      <c r="CT6" s="18" t="s">
        <v>2</v>
      </c>
      <c r="CU6" s="19"/>
      <c r="CV6" s="53" t="s">
        <v>5</v>
      </c>
      <c r="CW6" s="281" t="s">
        <v>117</v>
      </c>
      <c r="CX6" s="30"/>
      <c r="CY6" s="18" t="s">
        <v>2</v>
      </c>
      <c r="CZ6" s="19"/>
      <c r="DA6" s="53" t="s">
        <v>5</v>
      </c>
      <c r="DB6" s="281" t="s">
        <v>117</v>
      </c>
      <c r="DC6" s="30"/>
      <c r="DD6" s="18" t="s">
        <v>2</v>
      </c>
      <c r="DE6" s="19"/>
      <c r="DF6" s="53" t="s">
        <v>5</v>
      </c>
      <c r="DG6" s="281" t="s">
        <v>117</v>
      </c>
      <c r="DH6" s="30"/>
      <c r="DI6" s="18" t="s">
        <v>2</v>
      </c>
      <c r="DJ6" s="19"/>
      <c r="DK6" s="53" t="s">
        <v>5</v>
      </c>
      <c r="DL6" s="281" t="s">
        <v>117</v>
      </c>
      <c r="DM6" s="30"/>
      <c r="DN6" s="18" t="s">
        <v>2</v>
      </c>
      <c r="DO6" s="19"/>
      <c r="DP6" s="53" t="s">
        <v>5</v>
      </c>
      <c r="DQ6" s="281" t="s">
        <v>117</v>
      </c>
      <c r="DR6" s="30"/>
      <c r="DS6" s="18" t="s">
        <v>2</v>
      </c>
      <c r="DT6" s="19"/>
      <c r="DU6" s="53" t="s">
        <v>5</v>
      </c>
      <c r="DV6" s="281" t="s">
        <v>117</v>
      </c>
      <c r="DW6" s="30"/>
      <c r="DX6" s="18" t="s">
        <v>2</v>
      </c>
      <c r="DY6" s="19"/>
      <c r="DZ6" s="53" t="s">
        <v>5</v>
      </c>
      <c r="EA6" s="17" t="s">
        <v>16</v>
      </c>
      <c r="EB6" s="76" t="s">
        <v>5</v>
      </c>
      <c r="EC6" s="20" t="s">
        <v>12</v>
      </c>
      <c r="ED6" s="21"/>
      <c r="EE6" s="17" t="s">
        <v>16</v>
      </c>
      <c r="EF6" s="59" t="s">
        <v>136</v>
      </c>
      <c r="EG6" s="169" t="s">
        <v>119</v>
      </c>
      <c r="EH6" s="78" t="s">
        <v>68</v>
      </c>
      <c r="EI6" s="122"/>
      <c r="EJ6" s="151" t="s">
        <v>59</v>
      </c>
      <c r="EK6" s="149" t="s">
        <v>66</v>
      </c>
      <c r="EL6" s="258"/>
      <c r="EM6" s="234"/>
      <c r="EN6" s="3"/>
      <c r="EO6" s="238" t="s">
        <v>3</v>
      </c>
      <c r="EP6" s="15" t="s">
        <v>4</v>
      </c>
      <c r="EQ6" s="16"/>
      <c r="ER6" s="356"/>
      <c r="ES6" s="357"/>
      <c r="ET6" s="169" t="s">
        <v>23</v>
      </c>
      <c r="EU6" s="78" t="s">
        <v>17</v>
      </c>
      <c r="EV6" s="122"/>
      <c r="EW6" s="162" t="s">
        <v>51</v>
      </c>
      <c r="EX6" s="163" t="s">
        <v>67</v>
      </c>
      <c r="EY6" s="164"/>
      <c r="FA6" t="s">
        <v>0</v>
      </c>
      <c r="FC6" t="s">
        <v>0</v>
      </c>
    </row>
    <row r="7" spans="1:155" ht="16.5" customHeight="1">
      <c r="A7" s="237">
        <v>1</v>
      </c>
      <c r="B7" s="210"/>
      <c r="C7" s="210"/>
      <c r="D7" s="210"/>
      <c r="E7" s="1"/>
      <c r="F7" s="22">
        <v>3</v>
      </c>
      <c r="G7" s="23">
        <v>7</v>
      </c>
      <c r="H7" s="24">
        <v>3</v>
      </c>
      <c r="I7" s="25">
        <v>5</v>
      </c>
      <c r="J7" s="26">
        <v>5</v>
      </c>
      <c r="K7" s="22">
        <v>3</v>
      </c>
      <c r="L7" s="23">
        <v>7</v>
      </c>
      <c r="M7" s="24">
        <v>2</v>
      </c>
      <c r="N7" s="25">
        <v>6</v>
      </c>
      <c r="O7" s="26">
        <v>1</v>
      </c>
      <c r="P7" s="22"/>
      <c r="Q7" s="23"/>
      <c r="R7" s="24"/>
      <c r="S7" s="25"/>
      <c r="T7" s="26"/>
      <c r="U7" s="22"/>
      <c r="V7" s="23"/>
      <c r="W7" s="24"/>
      <c r="X7" s="25"/>
      <c r="Y7" s="26"/>
      <c r="Z7" s="22"/>
      <c r="AA7" s="23"/>
      <c r="AB7" s="24"/>
      <c r="AC7" s="25"/>
      <c r="AD7" s="26"/>
      <c r="AE7" s="22"/>
      <c r="AF7" s="23"/>
      <c r="AG7" s="24"/>
      <c r="AH7" s="25"/>
      <c r="AI7" s="26"/>
      <c r="AJ7" s="22"/>
      <c r="AK7" s="23"/>
      <c r="AL7" s="24"/>
      <c r="AM7" s="25"/>
      <c r="AN7" s="26"/>
      <c r="AO7" s="22"/>
      <c r="AP7" s="23"/>
      <c r="AQ7" s="24"/>
      <c r="AR7" s="25"/>
      <c r="AS7" s="26"/>
      <c r="AT7" s="22"/>
      <c r="AU7" s="23"/>
      <c r="AV7" s="24"/>
      <c r="AW7" s="25"/>
      <c r="AX7" s="26"/>
      <c r="AY7" s="22"/>
      <c r="AZ7" s="23"/>
      <c r="BA7" s="24"/>
      <c r="BB7" s="25"/>
      <c r="BC7" s="26"/>
      <c r="BD7" s="22"/>
      <c r="BE7" s="23"/>
      <c r="BF7" s="24"/>
      <c r="BG7" s="25"/>
      <c r="BH7" s="26"/>
      <c r="BI7" s="22"/>
      <c r="BJ7" s="23"/>
      <c r="BK7" s="24"/>
      <c r="BL7" s="25"/>
      <c r="BM7" s="26"/>
      <c r="BN7" s="22"/>
      <c r="BO7" s="23"/>
      <c r="BP7" s="24"/>
      <c r="BQ7" s="25"/>
      <c r="BR7" s="26"/>
      <c r="BS7" s="22"/>
      <c r="BT7" s="23"/>
      <c r="BU7" s="24"/>
      <c r="BV7" s="25"/>
      <c r="BW7" s="26"/>
      <c r="BX7" s="22"/>
      <c r="BY7" s="23"/>
      <c r="BZ7" s="24"/>
      <c r="CA7" s="25"/>
      <c r="CB7" s="26"/>
      <c r="CC7" s="22"/>
      <c r="CD7" s="23"/>
      <c r="CE7" s="24"/>
      <c r="CF7" s="25"/>
      <c r="CG7" s="26"/>
      <c r="CH7" s="22"/>
      <c r="CI7" s="23"/>
      <c r="CJ7" s="24"/>
      <c r="CK7" s="25"/>
      <c r="CL7" s="26"/>
      <c r="CM7" s="22"/>
      <c r="CN7" s="23"/>
      <c r="CO7" s="24"/>
      <c r="CP7" s="25"/>
      <c r="CQ7" s="26"/>
      <c r="CR7" s="22"/>
      <c r="CS7" s="23"/>
      <c r="CT7" s="24"/>
      <c r="CU7" s="25"/>
      <c r="CV7" s="26"/>
      <c r="CW7" s="22"/>
      <c r="CX7" s="23"/>
      <c r="CY7" s="24"/>
      <c r="CZ7" s="25"/>
      <c r="DA7" s="26"/>
      <c r="DB7" s="22"/>
      <c r="DC7" s="23"/>
      <c r="DD7" s="24"/>
      <c r="DE7" s="25"/>
      <c r="DF7" s="26"/>
      <c r="DG7" s="22"/>
      <c r="DH7" s="23"/>
      <c r="DI7" s="24"/>
      <c r="DJ7" s="25"/>
      <c r="DK7" s="26"/>
      <c r="DL7" s="22"/>
      <c r="DM7" s="23"/>
      <c r="DN7" s="24"/>
      <c r="DO7" s="25"/>
      <c r="DP7" s="26"/>
      <c r="DQ7" s="22"/>
      <c r="DR7" s="23"/>
      <c r="DS7" s="24"/>
      <c r="DT7" s="25"/>
      <c r="DU7" s="26"/>
      <c r="DV7" s="22"/>
      <c r="DW7" s="23"/>
      <c r="DX7" s="24"/>
      <c r="DY7" s="25"/>
      <c r="DZ7" s="26"/>
      <c r="EA7" s="27">
        <f>DY7+DX8+DW7+DT7+DS8+DR7+DO7+DN8+DM7+DJ7+DI8+DH7+DE7+DD8+DC7+CZ7+CY8+CX7+CU7+CT8+CS7+CP7+CO8+CN7+CK7+CJ8+CI7+CF7+CE8+CD7+CA7+BZ8+BY7+BV7+BU8+BT7+BQ7+BP8+BO7+BL7+BK8+BJ7+BG7+BF8+BE7+BB7+BA8+AZ7+AW7+AV8+AU7+AR7+AQ8+AP7+AM7+AL8+AK7+AH7+AG8+AF7+AC7+AB8+AA7+X7+W8+V7+S7+R8+Q7+N7+M8+L7+I7+H8+G7</f>
        <v>29</v>
      </c>
      <c r="EB7" s="28">
        <f>DZ7+DY8+DX7+DU7+DT8+DS7+DP7+DO8+DN7+DK7+DJ8+DI7+DF7+DE8+DD7+DA7+CZ8+CY7+CV7+CU8+CT7+CQ7+CP8+CO7+CL7+CK8+CJ7+CG7+CF8+CE7+CB7+CA8+BZ7+BW7+BV8+BU7+BR7+BQ8+BP7+BM7+BL8+BK7+BH7+BG8+BF7+BC7+BB8+BA7+AX7+AW8+AV7+AS7+AR8+AQ7+AN7+AM8+AL7+AI7+AH8+AG7+AD7+AC8+AB7+Y7+X8+W7+T7+S8+R7+O7+N8+M7+J7+I8+H7</f>
        <v>21</v>
      </c>
      <c r="EC7" s="44">
        <f>ROUND(EB8+EA8/10,4)</f>
        <v>7.1381</v>
      </c>
      <c r="ED7" s="29"/>
      <c r="EE7" s="27">
        <f>EB8</f>
        <v>7</v>
      </c>
      <c r="EF7" s="125">
        <f>EG8*$U$2</f>
        <v>12</v>
      </c>
      <c r="EG7" s="127">
        <f>EG8</f>
        <v>6</v>
      </c>
      <c r="EH7" s="44">
        <f>EH8</f>
        <v>583.1381</v>
      </c>
      <c r="EI7" s="29"/>
      <c r="EJ7" s="223"/>
      <c r="EK7" s="44"/>
      <c r="EL7" s="209"/>
      <c r="EM7" s="232"/>
      <c r="EN7" s="3"/>
      <c r="EO7" s="237"/>
      <c r="EP7" s="210"/>
      <c r="EQ7" s="210"/>
      <c r="ER7" s="210"/>
      <c r="ES7" s="1"/>
      <c r="ET7" s="127"/>
      <c r="EU7" s="44"/>
      <c r="EV7" s="29"/>
      <c r="EW7" s="223"/>
      <c r="EX7" s="44"/>
      <c r="EY7" s="209"/>
    </row>
    <row r="8" spans="1:157" s="38" customFormat="1" ht="16.5" customHeight="1" thickBot="1">
      <c r="A8" s="238">
        <v>1</v>
      </c>
      <c r="B8" s="211"/>
      <c r="C8" s="211"/>
      <c r="D8" s="211"/>
      <c r="E8" s="212"/>
      <c r="F8" s="279" t="s">
        <v>127</v>
      </c>
      <c r="G8" s="280"/>
      <c r="H8" s="70">
        <v>1</v>
      </c>
      <c r="I8" s="32">
        <v>6</v>
      </c>
      <c r="J8" s="303">
        <v>3</v>
      </c>
      <c r="K8" s="279" t="s">
        <v>131</v>
      </c>
      <c r="L8" s="280"/>
      <c r="M8" s="70">
        <v>3</v>
      </c>
      <c r="N8" s="32">
        <v>4</v>
      </c>
      <c r="O8" s="303">
        <v>4</v>
      </c>
      <c r="P8" s="279"/>
      <c r="Q8" s="280"/>
      <c r="R8" s="70"/>
      <c r="S8" s="32"/>
      <c r="T8" s="303"/>
      <c r="U8" s="279"/>
      <c r="V8" s="280"/>
      <c r="W8" s="70"/>
      <c r="X8" s="32"/>
      <c r="Y8" s="303"/>
      <c r="Z8" s="279"/>
      <c r="AA8" s="280"/>
      <c r="AB8" s="70"/>
      <c r="AC8" s="32"/>
      <c r="AD8" s="303"/>
      <c r="AE8" s="279"/>
      <c r="AF8" s="280"/>
      <c r="AG8" s="70"/>
      <c r="AH8" s="32"/>
      <c r="AI8" s="303"/>
      <c r="AJ8" s="279"/>
      <c r="AK8" s="280"/>
      <c r="AL8" s="70"/>
      <c r="AM8" s="32"/>
      <c r="AN8" s="303"/>
      <c r="AO8" s="279"/>
      <c r="AP8" s="280"/>
      <c r="AQ8" s="70"/>
      <c r="AR8" s="32"/>
      <c r="AS8" s="303"/>
      <c r="AT8" s="279"/>
      <c r="AU8" s="280"/>
      <c r="AV8" s="70"/>
      <c r="AW8" s="32"/>
      <c r="AX8" s="303"/>
      <c r="AY8" s="279"/>
      <c r="AZ8" s="280"/>
      <c r="BA8" s="70"/>
      <c r="BB8" s="32"/>
      <c r="BC8" s="303"/>
      <c r="BD8" s="279"/>
      <c r="BE8" s="280"/>
      <c r="BF8" s="70"/>
      <c r="BG8" s="32"/>
      <c r="BH8" s="303"/>
      <c r="BI8" s="279"/>
      <c r="BJ8" s="280"/>
      <c r="BK8" s="70"/>
      <c r="BL8" s="32"/>
      <c r="BM8" s="303"/>
      <c r="BN8" s="279"/>
      <c r="BO8" s="280"/>
      <c r="BP8" s="70"/>
      <c r="BQ8" s="32"/>
      <c r="BR8" s="303"/>
      <c r="BS8" s="279"/>
      <c r="BT8" s="280"/>
      <c r="BU8" s="70"/>
      <c r="BV8" s="32"/>
      <c r="BW8" s="303"/>
      <c r="BX8" s="279"/>
      <c r="BY8" s="280"/>
      <c r="BZ8" s="70"/>
      <c r="CA8" s="32"/>
      <c r="CB8" s="303"/>
      <c r="CC8" s="279"/>
      <c r="CD8" s="280"/>
      <c r="CE8" s="70"/>
      <c r="CF8" s="32"/>
      <c r="CG8" s="303"/>
      <c r="CH8" s="279"/>
      <c r="CI8" s="280"/>
      <c r="CJ8" s="31"/>
      <c r="CK8" s="32"/>
      <c r="CL8" s="303"/>
      <c r="CM8" s="279"/>
      <c r="CN8" s="280"/>
      <c r="CO8" s="70"/>
      <c r="CP8" s="32"/>
      <c r="CQ8" s="303"/>
      <c r="CR8" s="279"/>
      <c r="CS8" s="280"/>
      <c r="CT8" s="70"/>
      <c r="CU8" s="32"/>
      <c r="CV8" s="303"/>
      <c r="CW8" s="279"/>
      <c r="CX8" s="280"/>
      <c r="CY8" s="70"/>
      <c r="CZ8" s="32"/>
      <c r="DA8" s="303"/>
      <c r="DB8" s="279"/>
      <c r="DC8" s="280"/>
      <c r="DD8" s="70"/>
      <c r="DE8" s="32"/>
      <c r="DF8" s="303"/>
      <c r="DG8" s="279"/>
      <c r="DH8" s="280"/>
      <c r="DI8" s="70"/>
      <c r="DJ8" s="32"/>
      <c r="DK8" s="303"/>
      <c r="DL8" s="279"/>
      <c r="DM8" s="280"/>
      <c r="DN8" s="70"/>
      <c r="DO8" s="32"/>
      <c r="DP8" s="303"/>
      <c r="DQ8" s="279"/>
      <c r="DR8" s="280"/>
      <c r="DS8" s="70"/>
      <c r="DT8" s="32"/>
      <c r="DU8" s="303"/>
      <c r="DV8" s="279"/>
      <c r="DW8" s="280"/>
      <c r="DX8" s="70"/>
      <c r="DY8" s="32"/>
      <c r="DZ8" s="303"/>
      <c r="EA8" s="33">
        <f>ROUND(EA7/EB7,3)</f>
        <v>1.381</v>
      </c>
      <c r="EB8" s="34">
        <f>DZ8+DU8+DP8+DK8+DF8+DA8+CV8+CQ8+CL8+CG8+CB8+BW8+BR8+BM8+BH8+BC8+AX8+AS8+AN8+AI8+AD8+Y8+T8+O8+J8</f>
        <v>7</v>
      </c>
      <c r="EC8" s="35">
        <f>ROUND(EB8+EA8/10,4)</f>
        <v>7.1381</v>
      </c>
      <c r="ED8" s="36"/>
      <c r="EE8" s="305">
        <f>EA8</f>
        <v>1.381</v>
      </c>
      <c r="EF8" s="126">
        <f>ROUND(EE7/EF7*1000,0)</f>
        <v>583</v>
      </c>
      <c r="EG8" s="128">
        <f>DV7+DQ7+DL7+DG7+DB7+CW7+CR7+CM7+CH7+CC7+BX7+BS7+BN7+BI7+BD7+AY7+AT7+AO7+AJ7+AE7+Z7+U7+P7+K7+F7</f>
        <v>6</v>
      </c>
      <c r="EH8" s="35">
        <f>ROUND(EF8+EE8/10,4)</f>
        <v>583.1381</v>
      </c>
      <c r="EI8" s="36"/>
      <c r="EJ8" s="224"/>
      <c r="EK8" s="35"/>
      <c r="EL8" s="145"/>
      <c r="EM8" s="232">
        <v>1</v>
      </c>
      <c r="EN8" s="3"/>
      <c r="EO8" s="238"/>
      <c r="EP8" s="211"/>
      <c r="EQ8" s="211"/>
      <c r="ER8" s="211"/>
      <c r="ES8" s="212"/>
      <c r="ET8" s="128"/>
      <c r="EU8" s="35"/>
      <c r="EV8" s="36"/>
      <c r="EW8" s="224"/>
      <c r="EX8" s="35"/>
      <c r="EY8" s="145"/>
      <c r="FA8" s="38" t="s">
        <v>0</v>
      </c>
    </row>
    <row r="9" spans="1:168" ht="16.5" customHeight="1">
      <c r="A9" s="237">
        <v>2</v>
      </c>
      <c r="B9" s="64"/>
      <c r="C9" s="64"/>
      <c r="D9" s="64"/>
      <c r="F9" s="22">
        <v>3</v>
      </c>
      <c r="G9" s="23">
        <v>7</v>
      </c>
      <c r="H9" s="24">
        <v>3</v>
      </c>
      <c r="I9" s="25">
        <v>5</v>
      </c>
      <c r="J9" s="26">
        <v>5</v>
      </c>
      <c r="K9" s="22">
        <v>3</v>
      </c>
      <c r="L9" s="23">
        <v>7</v>
      </c>
      <c r="M9" s="24">
        <v>2</v>
      </c>
      <c r="N9" s="25">
        <v>1</v>
      </c>
      <c r="O9" s="26">
        <v>6</v>
      </c>
      <c r="P9" s="22"/>
      <c r="Q9" s="23"/>
      <c r="R9" s="24"/>
      <c r="S9" s="25"/>
      <c r="T9" s="26"/>
      <c r="U9" s="22"/>
      <c r="V9" s="23"/>
      <c r="W9" s="24"/>
      <c r="X9" s="25"/>
      <c r="Y9" s="26"/>
      <c r="Z9" s="22"/>
      <c r="AA9" s="23"/>
      <c r="AB9" s="24"/>
      <c r="AC9" s="25"/>
      <c r="AD9" s="26"/>
      <c r="AE9" s="22"/>
      <c r="AF9" s="23"/>
      <c r="AG9" s="24"/>
      <c r="AH9" s="25"/>
      <c r="AI9" s="26"/>
      <c r="AJ9" s="22"/>
      <c r="AK9" s="23"/>
      <c r="AL9" s="24"/>
      <c r="AM9" s="25"/>
      <c r="AN9" s="26"/>
      <c r="AO9" s="22"/>
      <c r="AP9" s="23"/>
      <c r="AQ9" s="24"/>
      <c r="AR9" s="25"/>
      <c r="AS9" s="26"/>
      <c r="AT9" s="22"/>
      <c r="AU9" s="23"/>
      <c r="AV9" s="24"/>
      <c r="AW9" s="25"/>
      <c r="AX9" s="26"/>
      <c r="AY9" s="22"/>
      <c r="AZ9" s="23"/>
      <c r="BA9" s="24"/>
      <c r="BB9" s="25"/>
      <c r="BC9" s="26"/>
      <c r="BD9" s="22"/>
      <c r="BE9" s="23"/>
      <c r="BF9" s="24"/>
      <c r="BG9" s="25"/>
      <c r="BH9" s="26"/>
      <c r="BI9" s="22"/>
      <c r="BJ9" s="23"/>
      <c r="BK9" s="24"/>
      <c r="BL9" s="25"/>
      <c r="BM9" s="26"/>
      <c r="BN9" s="22"/>
      <c r="BO9" s="23"/>
      <c r="BP9" s="24"/>
      <c r="BQ9" s="25"/>
      <c r="BR9" s="26"/>
      <c r="BS9" s="22"/>
      <c r="BT9" s="23"/>
      <c r="BU9" s="24"/>
      <c r="BV9" s="25"/>
      <c r="BW9" s="26"/>
      <c r="BX9" s="22"/>
      <c r="BY9" s="23"/>
      <c r="BZ9" s="24"/>
      <c r="CA9" s="25"/>
      <c r="CB9" s="26"/>
      <c r="CC9" s="22"/>
      <c r="CD9" s="23"/>
      <c r="CE9" s="24"/>
      <c r="CF9" s="25"/>
      <c r="CG9" s="26"/>
      <c r="CH9" s="22"/>
      <c r="CI9" s="23"/>
      <c r="CJ9" s="24"/>
      <c r="CK9" s="25"/>
      <c r="CL9" s="26"/>
      <c r="CM9" s="22"/>
      <c r="CN9" s="23"/>
      <c r="CO9" s="24"/>
      <c r="CP9" s="25"/>
      <c r="CQ9" s="26"/>
      <c r="CR9" s="22"/>
      <c r="CS9" s="23"/>
      <c r="CT9" s="24"/>
      <c r="CU9" s="25"/>
      <c r="CV9" s="26"/>
      <c r="CW9" s="22"/>
      <c r="CX9" s="23"/>
      <c r="CY9" s="24"/>
      <c r="CZ9" s="25"/>
      <c r="DA9" s="26"/>
      <c r="DB9" s="22"/>
      <c r="DC9" s="23"/>
      <c r="DD9" s="24"/>
      <c r="DE9" s="25"/>
      <c r="DF9" s="26"/>
      <c r="DG9" s="22"/>
      <c r="DH9" s="23"/>
      <c r="DI9" s="24"/>
      <c r="DJ9" s="25"/>
      <c r="DK9" s="26"/>
      <c r="DL9" s="22"/>
      <c r="DM9" s="23"/>
      <c r="DN9" s="24"/>
      <c r="DO9" s="25"/>
      <c r="DP9" s="26"/>
      <c r="DQ9" s="22"/>
      <c r="DR9" s="23"/>
      <c r="DS9" s="24"/>
      <c r="DT9" s="25"/>
      <c r="DU9" s="26"/>
      <c r="DV9" s="22"/>
      <c r="DW9" s="23"/>
      <c r="DX9" s="24"/>
      <c r="DY9" s="25"/>
      <c r="DZ9" s="26"/>
      <c r="EA9" s="27">
        <f>DT9+DS10+DR9+DO9+DN10+DM9+DJ9+DI10+DH9+DE9+DD10+DC9+CZ9+CY10+CX9+CU9+CT10+CS9+CP9+CO10+CN9+CK9+CJ10+CI9+CF9+CE10+CD9+CA9+BZ10+BY9+BV9+BU10+BT9+BQ9+BP10+BO9+BL9+BK10+BJ9+BG9+BF10+BE9+BB9+BA10+AZ9+AW9+AV10+AU9+AR9+AQ10+AP9+AM9+AL10+AK9+AH9+AG10+AF9+AC9+AB10+AA9+X9+W10+V9+S9+R10+Q9+N9+M10+L9+I9+H10+G9</f>
        <v>30</v>
      </c>
      <c r="EB9" s="28">
        <f>DU9+DT10+DS9+DP9+DO10+DN9+DK9+DJ10+DI9+DF9+DE10+DD9+DA9+CZ10+CY9+CV9+CU10+CT9+CQ9+CP10+CO9+CL9+CK10+CJ9+CG9+CF10+CE9+CB9+CA10+BZ9+BW9+BV10+BU9+BR9+BQ10+BP9+BM9+BL10+BK9+BH9+BG10+BF9+BC9+BB10+BA9+AX9+AW10+AV9+AS9+AR10+AQ9+AN9+AM10+AL9+AI9+AH10+AG9+AD9+AC10+AB9+Y9+X10+W9+T9+S10+R9+O9+N10+M9+J9+I10+H9</f>
        <v>20</v>
      </c>
      <c r="EC9" s="44">
        <f>ROUND(EB10+EA10/10,4)</f>
        <v>9.15</v>
      </c>
      <c r="ED9" s="29"/>
      <c r="EE9" s="27">
        <f>EB10</f>
        <v>9</v>
      </c>
      <c r="EF9" s="125">
        <f>EG10*$U$2</f>
        <v>12</v>
      </c>
      <c r="EG9" s="127">
        <f>EG10</f>
        <v>6</v>
      </c>
      <c r="EH9" s="44">
        <f>EH10</f>
        <v>750.15</v>
      </c>
      <c r="EI9" s="29"/>
      <c r="EJ9" s="225"/>
      <c r="EK9" s="44"/>
      <c r="EL9" s="209"/>
      <c r="EM9" s="232"/>
      <c r="EN9" s="3"/>
      <c r="EO9" s="239"/>
      <c r="EP9" s="64"/>
      <c r="EQ9" s="64"/>
      <c r="ER9" s="64"/>
      <c r="ET9" s="127"/>
      <c r="EU9" s="44"/>
      <c r="EV9" s="29"/>
      <c r="EW9" s="225"/>
      <c r="EX9" s="44"/>
      <c r="EY9" s="209"/>
      <c r="FL9" t="s">
        <v>0</v>
      </c>
    </row>
    <row r="10" spans="1:155" ht="16.5" customHeight="1" thickBot="1">
      <c r="A10" s="238">
        <v>2</v>
      </c>
      <c r="B10" s="9"/>
      <c r="C10" s="9" t="s">
        <v>0</v>
      </c>
      <c r="D10" s="9" t="s">
        <v>0</v>
      </c>
      <c r="E10" s="9"/>
      <c r="F10" s="279" t="s">
        <v>128</v>
      </c>
      <c r="G10" s="280"/>
      <c r="H10" s="31">
        <v>6</v>
      </c>
      <c r="I10" s="32">
        <v>1</v>
      </c>
      <c r="J10" s="303">
        <v>5</v>
      </c>
      <c r="K10" s="279" t="s">
        <v>132</v>
      </c>
      <c r="L10" s="280"/>
      <c r="M10" s="31">
        <v>4</v>
      </c>
      <c r="N10" s="32">
        <v>3</v>
      </c>
      <c r="O10" s="303">
        <v>4</v>
      </c>
      <c r="P10" s="279"/>
      <c r="Q10" s="280"/>
      <c r="R10" s="31"/>
      <c r="S10" s="32"/>
      <c r="T10" s="303"/>
      <c r="U10" s="279"/>
      <c r="V10" s="280"/>
      <c r="W10" s="31"/>
      <c r="X10" s="32"/>
      <c r="Y10" s="303"/>
      <c r="Z10" s="279"/>
      <c r="AA10" s="280"/>
      <c r="AB10" s="31"/>
      <c r="AC10" s="32"/>
      <c r="AD10" s="303"/>
      <c r="AE10" s="279"/>
      <c r="AF10" s="280"/>
      <c r="AG10" s="31"/>
      <c r="AH10" s="32"/>
      <c r="AI10" s="303"/>
      <c r="AJ10" s="279"/>
      <c r="AK10" s="280"/>
      <c r="AL10" s="31"/>
      <c r="AM10" s="32"/>
      <c r="AN10" s="303"/>
      <c r="AO10" s="279"/>
      <c r="AP10" s="280"/>
      <c r="AQ10" s="31"/>
      <c r="AR10" s="32"/>
      <c r="AS10" s="303"/>
      <c r="AT10" s="279"/>
      <c r="AU10" s="280"/>
      <c r="AV10" s="31"/>
      <c r="AW10" s="32"/>
      <c r="AX10" s="303"/>
      <c r="AY10" s="279"/>
      <c r="AZ10" s="280"/>
      <c r="BA10" s="31"/>
      <c r="BB10" s="32"/>
      <c r="BC10" s="303"/>
      <c r="BD10" s="279"/>
      <c r="BE10" s="280"/>
      <c r="BF10" s="70"/>
      <c r="BG10" s="32"/>
      <c r="BH10" s="303"/>
      <c r="BI10" s="279"/>
      <c r="BJ10" s="280"/>
      <c r="BK10" s="31"/>
      <c r="BL10" s="32"/>
      <c r="BM10" s="303"/>
      <c r="BN10" s="279"/>
      <c r="BO10" s="280"/>
      <c r="BP10" s="31"/>
      <c r="BQ10" s="32"/>
      <c r="BR10" s="303"/>
      <c r="BS10" s="279"/>
      <c r="BT10" s="280"/>
      <c r="BU10" s="31"/>
      <c r="BV10" s="32"/>
      <c r="BW10" s="303"/>
      <c r="BX10" s="279"/>
      <c r="BY10" s="280"/>
      <c r="BZ10" s="31"/>
      <c r="CA10" s="32"/>
      <c r="CB10" s="303"/>
      <c r="CC10" s="279"/>
      <c r="CD10" s="280"/>
      <c r="CE10" s="31"/>
      <c r="CF10" s="32"/>
      <c r="CG10" s="303"/>
      <c r="CH10" s="279"/>
      <c r="CI10" s="280"/>
      <c r="CJ10" s="31"/>
      <c r="CK10" s="32"/>
      <c r="CL10" s="303"/>
      <c r="CM10" s="279"/>
      <c r="CN10" s="280"/>
      <c r="CO10" s="31"/>
      <c r="CP10" s="32"/>
      <c r="CQ10" s="303"/>
      <c r="CR10" s="279"/>
      <c r="CS10" s="280"/>
      <c r="CT10" s="31"/>
      <c r="CU10" s="32"/>
      <c r="CV10" s="303"/>
      <c r="CW10" s="279"/>
      <c r="CX10" s="280"/>
      <c r="CY10" s="31"/>
      <c r="CZ10" s="32"/>
      <c r="DA10" s="303"/>
      <c r="DB10" s="279"/>
      <c r="DC10" s="280"/>
      <c r="DD10" s="31"/>
      <c r="DE10" s="32"/>
      <c r="DF10" s="303"/>
      <c r="DG10" s="279"/>
      <c r="DH10" s="280"/>
      <c r="DI10" s="31"/>
      <c r="DJ10" s="32"/>
      <c r="DK10" s="303"/>
      <c r="DL10" s="279"/>
      <c r="DM10" s="280"/>
      <c r="DN10" s="31"/>
      <c r="DO10" s="32"/>
      <c r="DP10" s="303"/>
      <c r="DQ10" s="279"/>
      <c r="DR10" s="280"/>
      <c r="DS10" s="31"/>
      <c r="DT10" s="32"/>
      <c r="DU10" s="303"/>
      <c r="DV10" s="279"/>
      <c r="DW10" s="280"/>
      <c r="DX10" s="31"/>
      <c r="DY10" s="32"/>
      <c r="DZ10" s="303"/>
      <c r="EA10" s="33">
        <f>ROUND(EA9/EB9,3)</f>
        <v>1.5</v>
      </c>
      <c r="EB10" s="34">
        <f>DU10+DP10+DK10+DF10+DA10+CV10+CQ10+CL10+CG10+CB10+BW10+BR10+BM10+BH10+BC10+AX10+AS10+AN10+AI10+AD10+Y10+T10+O10+J10</f>
        <v>9</v>
      </c>
      <c r="EC10" s="299">
        <f>ROUND(EB10+EA10/10,4)</f>
        <v>9.15</v>
      </c>
      <c r="ED10" s="36"/>
      <c r="EE10" s="305">
        <f>EA10</f>
        <v>1.5</v>
      </c>
      <c r="EF10" s="126">
        <f>ROUND(EE9/EF9*1000,0)</f>
        <v>750</v>
      </c>
      <c r="EG10" s="128">
        <f>DV9+DQ9+DL9+DG9+DB9+CW9+CR9+CM9+CH9+CC9+BX9+BS9+BN9+BI9+BD9+AY9+AT9+AO9+AJ9+AE9+Z9+U9+P9+K9+F9</f>
        <v>6</v>
      </c>
      <c r="EH10" s="35">
        <f>ROUND(EF10+EE10/10,4)</f>
        <v>750.15</v>
      </c>
      <c r="EI10" s="36"/>
      <c r="EJ10" s="224"/>
      <c r="EK10" s="35"/>
      <c r="EL10" s="145"/>
      <c r="EM10" s="232">
        <v>2</v>
      </c>
      <c r="EN10" s="3"/>
      <c r="EO10" s="240"/>
      <c r="EP10" s="9"/>
      <c r="EQ10" s="9"/>
      <c r="ER10" s="9"/>
      <c r="ES10" s="9"/>
      <c r="ET10" s="128"/>
      <c r="EU10" s="35"/>
      <c r="EV10" s="36"/>
      <c r="EW10" s="224"/>
      <c r="EX10" s="35"/>
      <c r="EY10" s="145"/>
    </row>
    <row r="11" spans="1:160" ht="16.5" customHeight="1">
      <c r="A11" s="237">
        <v>3</v>
      </c>
      <c r="B11" s="64"/>
      <c r="C11" s="64"/>
      <c r="D11" s="64"/>
      <c r="F11" s="22">
        <v>3</v>
      </c>
      <c r="G11" s="23">
        <v>3</v>
      </c>
      <c r="H11" s="24">
        <v>7</v>
      </c>
      <c r="I11" s="25">
        <v>5</v>
      </c>
      <c r="J11" s="26">
        <v>5</v>
      </c>
      <c r="K11" s="22"/>
      <c r="L11" s="23"/>
      <c r="M11" s="24"/>
      <c r="N11" s="25"/>
      <c r="O11" s="26"/>
      <c r="P11" s="22"/>
      <c r="Q11" s="23"/>
      <c r="R11" s="24"/>
      <c r="S11" s="25"/>
      <c r="T11" s="26"/>
      <c r="U11" s="22"/>
      <c r="V11" s="23"/>
      <c r="W11" s="24"/>
      <c r="X11" s="25"/>
      <c r="Y11" s="26"/>
      <c r="Z11" s="22"/>
      <c r="AA11" s="23"/>
      <c r="AB11" s="24"/>
      <c r="AC11" s="25"/>
      <c r="AD11" s="26"/>
      <c r="AE11" s="22"/>
      <c r="AF11" s="23"/>
      <c r="AG11" s="24"/>
      <c r="AH11" s="25"/>
      <c r="AI11" s="26"/>
      <c r="AJ11" s="22"/>
      <c r="AK11" s="23"/>
      <c r="AL11" s="24"/>
      <c r="AM11" s="25"/>
      <c r="AN11" s="26"/>
      <c r="AO11" s="22"/>
      <c r="AP11" s="23"/>
      <c r="AQ11" s="24"/>
      <c r="AR11" s="25"/>
      <c r="AS11" s="26"/>
      <c r="AT11" s="22"/>
      <c r="AU11" s="23"/>
      <c r="AV11" s="24"/>
      <c r="AW11" s="25"/>
      <c r="AX11" s="26"/>
      <c r="AY11" s="22"/>
      <c r="AZ11" s="23"/>
      <c r="BA11" s="24"/>
      <c r="BB11" s="25"/>
      <c r="BC11" s="26"/>
      <c r="BD11" s="22"/>
      <c r="BE11" s="23"/>
      <c r="BF11" s="24"/>
      <c r="BG11" s="25"/>
      <c r="BH11" s="26"/>
      <c r="BI11" s="22"/>
      <c r="BJ11" s="23"/>
      <c r="BK11" s="24"/>
      <c r="BL11" s="25"/>
      <c r="BM11" s="26"/>
      <c r="BN11" s="22"/>
      <c r="BO11" s="23"/>
      <c r="BP11" s="24"/>
      <c r="BQ11" s="25"/>
      <c r="BR11" s="26"/>
      <c r="BS11" s="22"/>
      <c r="BT11" s="23"/>
      <c r="BU11" s="24"/>
      <c r="BV11" s="25"/>
      <c r="BW11" s="26"/>
      <c r="BX11" s="22"/>
      <c r="BY11" s="23"/>
      <c r="BZ11" s="24"/>
      <c r="CA11" s="25"/>
      <c r="CB11" s="26"/>
      <c r="CC11" s="22"/>
      <c r="CD11" s="23"/>
      <c r="CE11" s="24"/>
      <c r="CF11" s="25"/>
      <c r="CG11" s="26"/>
      <c r="CH11" s="22"/>
      <c r="CI11" s="23"/>
      <c r="CJ11" s="24"/>
      <c r="CK11" s="25"/>
      <c r="CL11" s="26"/>
      <c r="CM11" s="22"/>
      <c r="CN11" s="23"/>
      <c r="CO11" s="24"/>
      <c r="CP11" s="25"/>
      <c r="CQ11" s="26"/>
      <c r="CR11" s="22"/>
      <c r="CS11" s="23"/>
      <c r="CT11" s="24"/>
      <c r="CU11" s="25"/>
      <c r="CV11" s="26"/>
      <c r="CW11" s="22"/>
      <c r="CX11" s="23"/>
      <c r="CY11" s="24"/>
      <c r="CZ11" s="25"/>
      <c r="DA11" s="26"/>
      <c r="DB11" s="22"/>
      <c r="DC11" s="23"/>
      <c r="DD11" s="24"/>
      <c r="DE11" s="25"/>
      <c r="DF11" s="26"/>
      <c r="DG11" s="22"/>
      <c r="DH11" s="23"/>
      <c r="DI11" s="24"/>
      <c r="DJ11" s="25"/>
      <c r="DK11" s="26"/>
      <c r="DL11" s="22"/>
      <c r="DM11" s="23"/>
      <c r="DN11" s="24"/>
      <c r="DO11" s="25"/>
      <c r="DP11" s="26"/>
      <c r="DQ11" s="22"/>
      <c r="DR11" s="23"/>
      <c r="DS11" s="24"/>
      <c r="DT11" s="25"/>
      <c r="DU11" s="26"/>
      <c r="DV11" s="22"/>
      <c r="DW11" s="23"/>
      <c r="DX11" s="24"/>
      <c r="DY11" s="25"/>
      <c r="DZ11" s="26"/>
      <c r="EA11" s="27">
        <f>DT11+DS12+DR11+DO11+DN12+DM11+DJ11+DI12+DH11+DE11+DD12+DC11+CZ11+CY12+CX11+CU11+CT12+CS11+CP11+CO12+CN11+CK11+CJ12+CI11+CF11+CE12+CD11+CA11+BZ12+BY11+BV11+BU12+BT11+BQ11+BP12+BO11+BL11+BK12+BJ11+BG11+BF12+BE11+BB11+BA12+AZ11+AW11+AV12+AU11+AR11+AQ12+AP11+AM11+AL12+AK11+AH11+AG12+AF11+AC11+AB12+AA11+X11+W12+V11+S11+R12+Q11+N11+M12+L11+I11+H12+G11</f>
        <v>14</v>
      </c>
      <c r="EB11" s="28">
        <f>DU11+DT12+DS11+DP11+DO12+DN11+DK11+DJ12+DI11+DF11+DE12+DD11+DA11+CZ12+CY11+CV11+CU12+CT11+CQ11+CP12+CO11+CL11+CK12+CJ11+CG11+CF12+CE11+CB11+CA12+BZ11+BW11+BV12+BU11+BR11+BQ12+BP11+BM11+BL12+BK11+BH11+BG12+BF11+BC11+BB12+BA11+AX11+AW12+AV11+AS11+AR12+AQ11+AN11+AM12+AL11+AI11+AH12+AG11+AD11+AC12+AB11+Y11+X12+W11+T11+S12+R11+O11+N12+M11+J11+I12+H11</f>
        <v>13</v>
      </c>
      <c r="EC11" s="44">
        <f>ROUND(EB12+EA12/10,4)</f>
        <v>3.1077</v>
      </c>
      <c r="ED11" s="302"/>
      <c r="EE11" s="27">
        <f>EB12</f>
        <v>3</v>
      </c>
      <c r="EF11" s="125">
        <f>EG12*$U$2</f>
        <v>6</v>
      </c>
      <c r="EG11" s="127">
        <f>EG12</f>
        <v>3</v>
      </c>
      <c r="EH11" s="44">
        <f>EH12</f>
        <v>500.1077</v>
      </c>
      <c r="EI11" s="29"/>
      <c r="EJ11" s="225"/>
      <c r="EK11" s="44"/>
      <c r="EL11" s="209"/>
      <c r="EM11" s="232"/>
      <c r="EN11" s="3"/>
      <c r="EO11" s="237"/>
      <c r="EP11" s="64"/>
      <c r="EQ11" s="64"/>
      <c r="ER11" s="64"/>
      <c r="ET11" s="127"/>
      <c r="EU11" s="43"/>
      <c r="EV11" s="29"/>
      <c r="EW11" s="225"/>
      <c r="EX11" s="44"/>
      <c r="EY11" s="209"/>
      <c r="FB11" t="s">
        <v>0</v>
      </c>
      <c r="FC11" t="s">
        <v>0</v>
      </c>
      <c r="FD11" t="s">
        <v>0</v>
      </c>
    </row>
    <row r="12" spans="1:157" ht="16.5" customHeight="1" thickBot="1">
      <c r="A12" s="238">
        <v>3</v>
      </c>
      <c r="B12" s="9"/>
      <c r="C12" s="9"/>
      <c r="D12" s="9"/>
      <c r="E12" s="9"/>
      <c r="F12" s="279" t="s">
        <v>129</v>
      </c>
      <c r="G12" s="280"/>
      <c r="H12" s="31">
        <v>6</v>
      </c>
      <c r="I12" s="32">
        <v>1</v>
      </c>
      <c r="J12" s="303">
        <v>3</v>
      </c>
      <c r="K12" s="279"/>
      <c r="L12" s="280"/>
      <c r="M12" s="31"/>
      <c r="N12" s="32"/>
      <c r="O12" s="303"/>
      <c r="P12" s="279"/>
      <c r="Q12" s="280"/>
      <c r="R12" s="31"/>
      <c r="S12" s="32"/>
      <c r="T12" s="303"/>
      <c r="U12" s="279"/>
      <c r="V12" s="280"/>
      <c r="W12" s="31"/>
      <c r="X12" s="32"/>
      <c r="Y12" s="303"/>
      <c r="Z12" s="279"/>
      <c r="AA12" s="280"/>
      <c r="AB12" s="31"/>
      <c r="AC12" s="32"/>
      <c r="AD12" s="303"/>
      <c r="AE12" s="279"/>
      <c r="AF12" s="280"/>
      <c r="AG12" s="31"/>
      <c r="AH12" s="32"/>
      <c r="AI12" s="303"/>
      <c r="AJ12" s="279"/>
      <c r="AK12" s="280"/>
      <c r="AL12" s="31"/>
      <c r="AM12" s="32"/>
      <c r="AN12" s="303"/>
      <c r="AO12" s="279"/>
      <c r="AP12" s="280"/>
      <c r="AQ12" s="31"/>
      <c r="AR12" s="32"/>
      <c r="AS12" s="303"/>
      <c r="AT12" s="279"/>
      <c r="AU12" s="280"/>
      <c r="AV12" s="31"/>
      <c r="AW12" s="32"/>
      <c r="AX12" s="303"/>
      <c r="AY12" s="279"/>
      <c r="AZ12" s="280"/>
      <c r="BA12" s="31"/>
      <c r="BB12" s="32"/>
      <c r="BC12" s="303"/>
      <c r="BD12" s="279"/>
      <c r="BE12" s="280"/>
      <c r="BF12" s="70"/>
      <c r="BG12" s="32"/>
      <c r="BH12" s="303"/>
      <c r="BI12" s="279"/>
      <c r="BJ12" s="280"/>
      <c r="BK12" s="31"/>
      <c r="BL12" s="32"/>
      <c r="BM12" s="303"/>
      <c r="BN12" s="279"/>
      <c r="BO12" s="280"/>
      <c r="BP12" s="31"/>
      <c r="BQ12" s="32"/>
      <c r="BR12" s="303"/>
      <c r="BS12" s="279"/>
      <c r="BT12" s="280"/>
      <c r="BU12" s="31"/>
      <c r="BV12" s="32"/>
      <c r="BW12" s="303"/>
      <c r="BX12" s="279"/>
      <c r="BY12" s="280"/>
      <c r="BZ12" s="31"/>
      <c r="CA12" s="32"/>
      <c r="CB12" s="303"/>
      <c r="CC12" s="279"/>
      <c r="CD12" s="280"/>
      <c r="CE12" s="31"/>
      <c r="CF12" s="32"/>
      <c r="CG12" s="303"/>
      <c r="CH12" s="279"/>
      <c r="CI12" s="280"/>
      <c r="CJ12" s="31"/>
      <c r="CK12" s="32"/>
      <c r="CL12" s="303"/>
      <c r="CM12" s="279"/>
      <c r="CN12" s="280"/>
      <c r="CO12" s="31"/>
      <c r="CP12" s="32"/>
      <c r="CQ12" s="303"/>
      <c r="CR12" s="279"/>
      <c r="CS12" s="280"/>
      <c r="CT12" s="31"/>
      <c r="CU12" s="32"/>
      <c r="CV12" s="303"/>
      <c r="CW12" s="279"/>
      <c r="CX12" s="280"/>
      <c r="CY12" s="31"/>
      <c r="CZ12" s="32"/>
      <c r="DA12" s="303"/>
      <c r="DB12" s="279"/>
      <c r="DC12" s="280"/>
      <c r="DD12" s="31"/>
      <c r="DE12" s="32"/>
      <c r="DF12" s="303"/>
      <c r="DG12" s="279"/>
      <c r="DH12" s="280"/>
      <c r="DI12" s="31"/>
      <c r="DJ12" s="32"/>
      <c r="DK12" s="303"/>
      <c r="DL12" s="279"/>
      <c r="DM12" s="280"/>
      <c r="DN12" s="31"/>
      <c r="DO12" s="32"/>
      <c r="DP12" s="303"/>
      <c r="DQ12" s="279"/>
      <c r="DR12" s="280"/>
      <c r="DS12" s="31"/>
      <c r="DT12" s="32"/>
      <c r="DU12" s="303"/>
      <c r="DV12" s="279"/>
      <c r="DW12" s="280"/>
      <c r="DX12" s="31"/>
      <c r="DY12" s="32"/>
      <c r="DZ12" s="303"/>
      <c r="EA12" s="33">
        <f>ROUND(EA11/EB11,3)</f>
        <v>1.077</v>
      </c>
      <c r="EB12" s="34">
        <f>DU12+DP12+DK12+DF12+DA12+CV12+CQ12+CL12+CG12+CB12+BW12+BR12+BM12+BH12+BC12+AX12+AS12+AN12+AI12+AD12+Y12+T12+O12+J12</f>
        <v>3</v>
      </c>
      <c r="EC12" s="299">
        <f>ROUND(EB12+EA12/10,4)</f>
        <v>3.1077</v>
      </c>
      <c r="ED12" s="36"/>
      <c r="EE12" s="305">
        <f>EA12</f>
        <v>1.077</v>
      </c>
      <c r="EF12" s="126">
        <f>ROUND(EE11/EF11*1000,0)</f>
        <v>500</v>
      </c>
      <c r="EG12" s="128">
        <f>DV11+DQ11+DL11+DG11+DB11+CW11+CR11+CM11+CH11+CC11+BX11+BS11+BN11+BI11+BD11+AY11+AT11+AO11+AJ11+AE11+Z11+U11+P11+K11+F11</f>
        <v>3</v>
      </c>
      <c r="EH12" s="35">
        <f>ROUND(EF12+EE12/10,4)</f>
        <v>500.1077</v>
      </c>
      <c r="EI12" s="36"/>
      <c r="EJ12" s="224"/>
      <c r="EK12" s="35"/>
      <c r="EL12" s="145"/>
      <c r="EM12" s="232">
        <v>3</v>
      </c>
      <c r="EN12" s="270"/>
      <c r="EO12" s="238"/>
      <c r="EP12" s="9"/>
      <c r="EQ12" s="9"/>
      <c r="ER12" s="9"/>
      <c r="ES12" s="9"/>
      <c r="ET12" s="128"/>
      <c r="EU12" s="37"/>
      <c r="EV12" s="36"/>
      <c r="EW12" s="224"/>
      <c r="EX12" s="35"/>
      <c r="EY12" s="145"/>
      <c r="FA12" t="s">
        <v>0</v>
      </c>
    </row>
    <row r="13" spans="1:159" s="1" customFormat="1" ht="16.5" customHeight="1">
      <c r="A13" s="237">
        <v>4</v>
      </c>
      <c r="B13" s="64"/>
      <c r="C13" s="64"/>
      <c r="D13" s="64"/>
      <c r="E13"/>
      <c r="F13" s="22">
        <v>3</v>
      </c>
      <c r="G13" s="23">
        <v>3</v>
      </c>
      <c r="H13" s="24">
        <v>7</v>
      </c>
      <c r="I13" s="25">
        <v>5</v>
      </c>
      <c r="J13" s="26">
        <v>5</v>
      </c>
      <c r="K13" s="22"/>
      <c r="L13" s="23"/>
      <c r="M13" s="24"/>
      <c r="N13" s="25"/>
      <c r="O13" s="26"/>
      <c r="P13" s="22"/>
      <c r="Q13" s="23"/>
      <c r="R13" s="24"/>
      <c r="S13" s="25"/>
      <c r="T13" s="26"/>
      <c r="U13" s="22"/>
      <c r="V13" s="23"/>
      <c r="W13" s="24"/>
      <c r="X13" s="25"/>
      <c r="Y13" s="26"/>
      <c r="Z13" s="22"/>
      <c r="AA13" s="23"/>
      <c r="AB13" s="24"/>
      <c r="AC13" s="25"/>
      <c r="AD13" s="26"/>
      <c r="AE13" s="22"/>
      <c r="AF13" s="23"/>
      <c r="AG13" s="24"/>
      <c r="AH13" s="25"/>
      <c r="AI13" s="26"/>
      <c r="AJ13" s="22"/>
      <c r="AK13" s="23"/>
      <c r="AL13" s="24"/>
      <c r="AM13" s="25"/>
      <c r="AN13" s="26"/>
      <c r="AO13" s="22"/>
      <c r="AP13" s="23"/>
      <c r="AQ13" s="24"/>
      <c r="AR13" s="25"/>
      <c r="AS13" s="26"/>
      <c r="AT13" s="22"/>
      <c r="AU13" s="23"/>
      <c r="AV13" s="24"/>
      <c r="AW13" s="25"/>
      <c r="AX13" s="26"/>
      <c r="AY13" s="22"/>
      <c r="AZ13" s="23"/>
      <c r="BA13" s="24"/>
      <c r="BB13" s="25"/>
      <c r="BC13" s="26"/>
      <c r="BD13" s="22"/>
      <c r="BE13" s="23"/>
      <c r="BF13" s="24"/>
      <c r="BG13" s="25"/>
      <c r="BH13" s="26"/>
      <c r="BI13" s="22"/>
      <c r="BJ13" s="23"/>
      <c r="BK13" s="24"/>
      <c r="BL13" s="25"/>
      <c r="BM13" s="26"/>
      <c r="BN13" s="22"/>
      <c r="BO13" s="23"/>
      <c r="BP13" s="24"/>
      <c r="BQ13" s="25"/>
      <c r="BR13" s="26"/>
      <c r="BS13" s="22"/>
      <c r="BT13" s="23"/>
      <c r="BU13" s="24"/>
      <c r="BV13" s="25"/>
      <c r="BW13" s="26"/>
      <c r="BX13" s="22"/>
      <c r="BY13" s="23"/>
      <c r="BZ13" s="24"/>
      <c r="CA13" s="25"/>
      <c r="CB13" s="26"/>
      <c r="CC13" s="22"/>
      <c r="CD13" s="23"/>
      <c r="CE13" s="24"/>
      <c r="CF13" s="25"/>
      <c r="CG13" s="26"/>
      <c r="CH13" s="22"/>
      <c r="CI13" s="23"/>
      <c r="CJ13" s="24"/>
      <c r="CK13" s="25"/>
      <c r="CL13" s="26"/>
      <c r="CM13" s="22"/>
      <c r="CN13" s="23"/>
      <c r="CO13" s="24"/>
      <c r="CP13" s="25"/>
      <c r="CQ13" s="26"/>
      <c r="CR13" s="22"/>
      <c r="CS13" s="23"/>
      <c r="CT13" s="24"/>
      <c r="CU13" s="25"/>
      <c r="CV13" s="26"/>
      <c r="CW13" s="22"/>
      <c r="CX13" s="23"/>
      <c r="CY13" s="24"/>
      <c r="CZ13" s="25"/>
      <c r="DA13" s="26"/>
      <c r="DB13" s="22"/>
      <c r="DC13" s="23"/>
      <c r="DD13" s="24"/>
      <c r="DE13" s="25"/>
      <c r="DF13" s="26"/>
      <c r="DG13" s="22"/>
      <c r="DH13" s="23"/>
      <c r="DI13" s="24"/>
      <c r="DJ13" s="25"/>
      <c r="DK13" s="26"/>
      <c r="DL13" s="22"/>
      <c r="DM13" s="23"/>
      <c r="DN13" s="24"/>
      <c r="DO13" s="25"/>
      <c r="DP13" s="26"/>
      <c r="DQ13" s="22"/>
      <c r="DR13" s="23"/>
      <c r="DS13" s="24"/>
      <c r="DT13" s="25"/>
      <c r="DU13" s="26"/>
      <c r="DV13" s="22"/>
      <c r="DW13" s="23"/>
      <c r="DX13" s="24"/>
      <c r="DY13" s="25"/>
      <c r="DZ13" s="26"/>
      <c r="EA13" s="27">
        <f>DT13+DS14+DR13+DO13+DN14+DM13+DJ13+DI14+DH13+DE13+DD14+DC13+CZ13+CY14+CX13+CU13+CT14+CS13+CP13+CO14+CN13+CK13+CJ14+CI13+CF13+CE14+CD13+CA13+BZ14+BY13+BV13+BU14+BT13+BQ13+BP14+BO13+BL13+BK14+BJ13+BG13+BF14+BE13+BB13+BA14+AZ13+AW13+AV14+AU13+AR13+AQ14+AP13+AM13+AL14+AK13+AH13+AG14+AF13+AC13+AB14+AA13+X13+W14+V13+S13+R14+Q13+N13+M14+L13+I13+H14+G13</f>
        <v>9</v>
      </c>
      <c r="EB13" s="28">
        <f>DU13+DT14+DS13+DP13+DO14+DN13+DK13+DJ14+DI13+DF13+DE14+DD13+DA13+CZ14+CY13+CV13+CU14+CT13+CQ13+CP14+CO13+CL13+CK14+CJ13+CG13+CF14+CE13+CB13+CA14+BZ13+BW13+BV14+BU13+BR13+BQ14+BP13+BM13+BL14+BK13+BH13+BG14+BF13+BC13+BB14+BA13+AX13+AW14+AV13+AS13+AR14+AQ13+AN13+AM14+AL13+AI13+AH14+AG13+AD13+AC14+AB13+Y13+X14+W13+T13+S14+R13+O13+N14+M13+J13+I14+H13</f>
        <v>18</v>
      </c>
      <c r="EC13" s="44">
        <f>ROUND(EB14+EA14/10,4)</f>
        <v>1.05</v>
      </c>
      <c r="ED13" s="29"/>
      <c r="EE13" s="27">
        <f>EB14</f>
        <v>1</v>
      </c>
      <c r="EF13" s="125">
        <f>EG14*$U$2</f>
        <v>6</v>
      </c>
      <c r="EG13" s="127">
        <f>EG14</f>
        <v>3</v>
      </c>
      <c r="EH13" s="44">
        <f>EH14</f>
        <v>167.05</v>
      </c>
      <c r="EI13" s="29"/>
      <c r="EJ13" s="225"/>
      <c r="EK13" s="44"/>
      <c r="EL13" s="209"/>
      <c r="EM13" s="232"/>
      <c r="EN13" s="134"/>
      <c r="EO13" s="237"/>
      <c r="EP13" s="64"/>
      <c r="EQ13" s="64"/>
      <c r="ER13" s="64"/>
      <c r="ES13"/>
      <c r="ET13" s="127"/>
      <c r="EU13" s="44"/>
      <c r="EV13" s="135"/>
      <c r="EW13" s="225"/>
      <c r="EX13" s="44"/>
      <c r="EY13" s="209"/>
      <c r="FA13"/>
      <c r="FB13"/>
      <c r="FC13"/>
    </row>
    <row r="14" spans="1:159" s="1" customFormat="1" ht="16.5" customHeight="1" thickBot="1">
      <c r="A14" s="238">
        <v>4</v>
      </c>
      <c r="B14" s="9"/>
      <c r="C14" s="9"/>
      <c r="D14" s="9"/>
      <c r="E14" s="41"/>
      <c r="F14" s="279" t="s">
        <v>130</v>
      </c>
      <c r="G14" s="280"/>
      <c r="H14" s="31">
        <v>1</v>
      </c>
      <c r="I14" s="32">
        <v>6</v>
      </c>
      <c r="J14" s="303">
        <v>1</v>
      </c>
      <c r="K14" s="279"/>
      <c r="L14" s="280"/>
      <c r="M14" s="31"/>
      <c r="N14" s="32"/>
      <c r="O14" s="303"/>
      <c r="P14" s="279"/>
      <c r="Q14" s="280"/>
      <c r="R14" s="31"/>
      <c r="S14" s="32"/>
      <c r="T14" s="303"/>
      <c r="U14" s="279"/>
      <c r="V14" s="280"/>
      <c r="W14" s="31"/>
      <c r="X14" s="32"/>
      <c r="Y14" s="303"/>
      <c r="Z14" s="279"/>
      <c r="AA14" s="280"/>
      <c r="AB14" s="31"/>
      <c r="AC14" s="32"/>
      <c r="AD14" s="303"/>
      <c r="AE14" s="279"/>
      <c r="AF14" s="280"/>
      <c r="AG14" s="31"/>
      <c r="AH14" s="32"/>
      <c r="AI14" s="303"/>
      <c r="AJ14" s="279"/>
      <c r="AK14" s="280"/>
      <c r="AL14" s="31"/>
      <c r="AM14" s="32"/>
      <c r="AN14" s="303"/>
      <c r="AO14" s="279"/>
      <c r="AP14" s="280"/>
      <c r="AQ14" s="31"/>
      <c r="AR14" s="32"/>
      <c r="AS14" s="303"/>
      <c r="AT14" s="279"/>
      <c r="AU14" s="280"/>
      <c r="AV14" s="31"/>
      <c r="AW14" s="32"/>
      <c r="AX14" s="303"/>
      <c r="AY14" s="279"/>
      <c r="AZ14" s="280"/>
      <c r="BA14" s="31"/>
      <c r="BB14" s="32"/>
      <c r="BC14" s="303"/>
      <c r="BD14" s="279"/>
      <c r="BE14" s="280"/>
      <c r="BF14" s="70"/>
      <c r="BG14" s="32"/>
      <c r="BH14" s="303"/>
      <c r="BI14" s="279"/>
      <c r="BJ14" s="280"/>
      <c r="BK14" s="31"/>
      <c r="BL14" s="32"/>
      <c r="BM14" s="303"/>
      <c r="BN14" s="279"/>
      <c r="BO14" s="280"/>
      <c r="BP14" s="31"/>
      <c r="BQ14" s="32"/>
      <c r="BR14" s="303"/>
      <c r="BS14" s="279"/>
      <c r="BT14" s="280"/>
      <c r="BU14" s="31"/>
      <c r="BV14" s="32"/>
      <c r="BW14" s="303"/>
      <c r="BX14" s="279"/>
      <c r="BY14" s="280"/>
      <c r="BZ14" s="31"/>
      <c r="CA14" s="32"/>
      <c r="CB14" s="303"/>
      <c r="CC14" s="279"/>
      <c r="CD14" s="280"/>
      <c r="CE14" s="31"/>
      <c r="CF14" s="32"/>
      <c r="CG14" s="303"/>
      <c r="CH14" s="279"/>
      <c r="CI14" s="280"/>
      <c r="CJ14" s="31"/>
      <c r="CK14" s="32"/>
      <c r="CL14" s="303"/>
      <c r="CM14" s="279"/>
      <c r="CN14" s="280"/>
      <c r="CO14" s="31"/>
      <c r="CP14" s="32"/>
      <c r="CQ14" s="303"/>
      <c r="CR14" s="279"/>
      <c r="CS14" s="280"/>
      <c r="CT14" s="31"/>
      <c r="CU14" s="32"/>
      <c r="CV14" s="303"/>
      <c r="CW14" s="279"/>
      <c r="CX14" s="280"/>
      <c r="CY14" s="31"/>
      <c r="CZ14" s="32"/>
      <c r="DA14" s="303"/>
      <c r="DB14" s="279"/>
      <c r="DC14" s="280"/>
      <c r="DD14" s="31"/>
      <c r="DE14" s="32"/>
      <c r="DF14" s="303"/>
      <c r="DG14" s="279"/>
      <c r="DH14" s="280"/>
      <c r="DI14" s="31"/>
      <c r="DJ14" s="32"/>
      <c r="DK14" s="303"/>
      <c r="DL14" s="279"/>
      <c r="DM14" s="280"/>
      <c r="DN14" s="31"/>
      <c r="DO14" s="32"/>
      <c r="DP14" s="303"/>
      <c r="DQ14" s="279"/>
      <c r="DR14" s="280"/>
      <c r="DS14" s="31"/>
      <c r="DT14" s="32"/>
      <c r="DU14" s="303"/>
      <c r="DV14" s="279"/>
      <c r="DW14" s="280"/>
      <c r="DX14" s="31"/>
      <c r="DY14" s="32"/>
      <c r="DZ14" s="303"/>
      <c r="EA14" s="33">
        <f>ROUND(EA13/EB13,3)</f>
        <v>0.5</v>
      </c>
      <c r="EB14" s="34">
        <f>ROUND((DU14+DP14+DK14+DF14+DA14+CV14+CQ14+CL14+CG14+CB14+BW14+BR14+BM14+BH14+BC14+AX14+AS14+AN14+AI14+AD14+Y14+T14+O14+J14),0)</f>
        <v>1</v>
      </c>
      <c r="EC14" s="299">
        <f>ROUND(EB14+EA14/10,4)</f>
        <v>1.05</v>
      </c>
      <c r="ED14" s="36"/>
      <c r="EE14" s="305">
        <f>EA14</f>
        <v>0.5</v>
      </c>
      <c r="EF14" s="126">
        <f>ROUND(EE13/EF13*1000,0)</f>
        <v>167</v>
      </c>
      <c r="EG14" s="128">
        <f>DV13+DQ13+DL13+DG13+DB13+CW13+CR13+CM13+CH13+CC13+BX13+BS13+BN13+BI13+BD13+AY13+AT13+AO13+AJ13+AE13+Z13+U13+P13+K13+F13</f>
        <v>3</v>
      </c>
      <c r="EH14" s="35">
        <f>ROUND(EF14+EE14/10,4)</f>
        <v>167.05</v>
      </c>
      <c r="EI14" s="36"/>
      <c r="EJ14" s="224"/>
      <c r="EK14" s="35"/>
      <c r="EL14" s="145"/>
      <c r="EM14" s="232">
        <v>4</v>
      </c>
      <c r="EN14" s="134"/>
      <c r="EO14" s="238"/>
      <c r="EP14" s="9"/>
      <c r="EQ14" s="9"/>
      <c r="ER14" s="9"/>
      <c r="ES14" s="41"/>
      <c r="ET14" s="128"/>
      <c r="EU14" s="35"/>
      <c r="EV14" s="36"/>
      <c r="EW14" s="224"/>
      <c r="EX14" s="35"/>
      <c r="EY14" s="145"/>
      <c r="FA14"/>
      <c r="FB14" t="s">
        <v>0</v>
      </c>
      <c r="FC14"/>
    </row>
    <row r="15" spans="1:159" s="1" customFormat="1" ht="16.5" customHeight="1">
      <c r="A15" s="237">
        <v>5</v>
      </c>
      <c r="B15" s="64"/>
      <c r="C15" s="64"/>
      <c r="D15" s="64"/>
      <c r="F15" s="22"/>
      <c r="G15" s="23"/>
      <c r="H15" s="24"/>
      <c r="I15" s="25"/>
      <c r="J15" s="26"/>
      <c r="K15" s="22">
        <v>3</v>
      </c>
      <c r="L15" s="23">
        <v>2</v>
      </c>
      <c r="M15" s="24">
        <v>7</v>
      </c>
      <c r="N15" s="25">
        <v>6</v>
      </c>
      <c r="O15" s="26">
        <v>1</v>
      </c>
      <c r="P15" s="22"/>
      <c r="Q15" s="23"/>
      <c r="R15" s="24"/>
      <c r="S15" s="25"/>
      <c r="T15" s="26"/>
      <c r="U15" s="22"/>
      <c r="V15" s="23"/>
      <c r="W15" s="24"/>
      <c r="X15" s="25"/>
      <c r="Y15" s="26"/>
      <c r="Z15" s="22"/>
      <c r="AA15" s="23"/>
      <c r="AB15" s="24"/>
      <c r="AC15" s="25"/>
      <c r="AD15" s="26"/>
      <c r="AE15" s="22"/>
      <c r="AF15" s="23"/>
      <c r="AG15" s="24"/>
      <c r="AH15" s="25"/>
      <c r="AI15" s="26"/>
      <c r="AJ15" s="22"/>
      <c r="AK15" s="23"/>
      <c r="AL15" s="24"/>
      <c r="AM15" s="25"/>
      <c r="AN15" s="26"/>
      <c r="AO15" s="22"/>
      <c r="AP15" s="23"/>
      <c r="AQ15" s="24"/>
      <c r="AR15" s="25"/>
      <c r="AS15" s="26"/>
      <c r="AT15" s="22"/>
      <c r="AU15" s="23"/>
      <c r="AV15" s="24"/>
      <c r="AW15" s="25"/>
      <c r="AX15" s="26"/>
      <c r="AY15" s="22"/>
      <c r="AZ15" s="23"/>
      <c r="BA15" s="24"/>
      <c r="BB15" s="25"/>
      <c r="BC15" s="26"/>
      <c r="BD15" s="22"/>
      <c r="BE15" s="23"/>
      <c r="BF15" s="24"/>
      <c r="BG15" s="25"/>
      <c r="BH15" s="26"/>
      <c r="BI15" s="22"/>
      <c r="BJ15" s="23"/>
      <c r="BK15" s="24"/>
      <c r="BL15" s="25"/>
      <c r="BM15" s="26"/>
      <c r="BN15" s="22"/>
      <c r="BO15" s="23"/>
      <c r="BP15" s="24"/>
      <c r="BQ15" s="25"/>
      <c r="BR15" s="26"/>
      <c r="BS15" s="22"/>
      <c r="BT15" s="23"/>
      <c r="BU15" s="24"/>
      <c r="BV15" s="25"/>
      <c r="BW15" s="26"/>
      <c r="BX15" s="22"/>
      <c r="BY15" s="23"/>
      <c r="BZ15" s="24"/>
      <c r="CA15" s="25"/>
      <c r="CB15" s="26"/>
      <c r="CC15" s="22"/>
      <c r="CD15" s="23"/>
      <c r="CE15" s="24"/>
      <c r="CF15" s="25"/>
      <c r="CG15" s="26"/>
      <c r="CH15" s="22"/>
      <c r="CI15" s="23"/>
      <c r="CJ15" s="24"/>
      <c r="CK15" s="25"/>
      <c r="CL15" s="26"/>
      <c r="CM15" s="22"/>
      <c r="CN15" s="23"/>
      <c r="CO15" s="24"/>
      <c r="CP15" s="25"/>
      <c r="CQ15" s="26"/>
      <c r="CR15" s="22"/>
      <c r="CS15" s="23"/>
      <c r="CT15" s="24"/>
      <c r="CU15" s="25"/>
      <c r="CV15" s="26"/>
      <c r="CW15" s="22"/>
      <c r="CX15" s="23"/>
      <c r="CY15" s="24"/>
      <c r="CZ15" s="25"/>
      <c r="DA15" s="26"/>
      <c r="DB15" s="22"/>
      <c r="DC15" s="23"/>
      <c r="DD15" s="24"/>
      <c r="DE15" s="25"/>
      <c r="DF15" s="26"/>
      <c r="DG15" s="22"/>
      <c r="DH15" s="23"/>
      <c r="DI15" s="24"/>
      <c r="DJ15" s="25"/>
      <c r="DK15" s="26"/>
      <c r="DL15" s="22"/>
      <c r="DM15" s="23"/>
      <c r="DN15" s="24"/>
      <c r="DO15" s="25"/>
      <c r="DP15" s="26"/>
      <c r="DQ15" s="22"/>
      <c r="DR15" s="23"/>
      <c r="DS15" s="24"/>
      <c r="DT15" s="25"/>
      <c r="DU15" s="26"/>
      <c r="DV15" s="22"/>
      <c r="DW15" s="23"/>
      <c r="DX15" s="24"/>
      <c r="DY15" s="25"/>
      <c r="DZ15" s="26"/>
      <c r="EA15" s="27">
        <f>DT15+DS16+DR15+DO15+DN16+DM15+DJ15+DI16+DH15+DE15+DD16+DC15+CZ15+CY16+CX15+CU15+CT16+CS15+CP15+CO16+CN15+CK15+CJ16+CI15+CF15+CE16+CD15+CA15+BZ16+BY15+BV15+BU16+BT15+BQ15+BP16+BO15+BL15+BK16+BJ15+BG15+BF16+BE15+BB15+BA16+AZ15+AW15+AV16+AU15+AR15+AQ16+AP15+AM15+AL16+AK15+AH15+AG16+AF15+AC15+AB16+AA15+X15+W16+V15+S15+R16+Q15+N15+M16+L15+I15+H16+G15</f>
        <v>12</v>
      </c>
      <c r="EB15" s="28">
        <f>DU15+DT16+DS15+DP15+DO16+DN15+DK15+DJ16+DI15+DF15+DE16+DD15+DA15+CZ16+CY15+CV15+CU16+CT15+CQ15+CP16+CO15+CL15+CK16+CJ15+CG15+CF16+CE15+CB15+CA16+BZ15+BW15+BV16+BU15+BR15+BQ16+BP15+BM15+BL16+BK15+BH15+BG16+BF15+BC15+BB16+BA15+AX15+AW16+AV15+AS15+AR16+AQ15+AN15+AM16+AL15+AI15+AH16+AG15+AD15+AC16+AB15+Y15+X16+W15+T15+S16+R15+O15+N16+M15+J15+I16+H15</f>
        <v>11</v>
      </c>
      <c r="EC15" s="44">
        <f>ROUND(EB16+EA16/10,4)</f>
        <v>2.1091</v>
      </c>
      <c r="ED15" s="29"/>
      <c r="EE15" s="27">
        <f>EB16</f>
        <v>2</v>
      </c>
      <c r="EF15" s="125">
        <f>EG16*$U$2</f>
        <v>6</v>
      </c>
      <c r="EG15" s="127">
        <f>EG16</f>
        <v>3</v>
      </c>
      <c r="EH15" s="44">
        <f>EH16</f>
        <v>333.1091</v>
      </c>
      <c r="EI15" s="29"/>
      <c r="EJ15" s="225"/>
      <c r="EK15" s="44"/>
      <c r="EL15" s="209"/>
      <c r="EM15" s="232"/>
      <c r="EN15" s="134"/>
      <c r="EO15" s="239"/>
      <c r="EP15" s="64"/>
      <c r="EQ15" s="64"/>
      <c r="ER15" s="64"/>
      <c r="ET15" s="127"/>
      <c r="EU15" s="44"/>
      <c r="EV15" s="29"/>
      <c r="EW15" s="225"/>
      <c r="EX15" s="44"/>
      <c r="EY15" s="209"/>
      <c r="FA15"/>
      <c r="FB15"/>
      <c r="FC15"/>
    </row>
    <row r="16" spans="1:159" s="1" customFormat="1" ht="16.5" customHeight="1" thickBot="1">
      <c r="A16" s="238">
        <v>5</v>
      </c>
      <c r="B16" s="9"/>
      <c r="C16" s="9"/>
      <c r="D16" s="9"/>
      <c r="E16" s="212"/>
      <c r="F16" s="279"/>
      <c r="G16" s="280"/>
      <c r="H16" s="31"/>
      <c r="I16" s="32"/>
      <c r="J16" s="303"/>
      <c r="K16" s="279" t="s">
        <v>133</v>
      </c>
      <c r="L16" s="280"/>
      <c r="M16" s="31">
        <v>4</v>
      </c>
      <c r="N16" s="32">
        <v>3</v>
      </c>
      <c r="O16" s="303">
        <v>2</v>
      </c>
      <c r="P16" s="279"/>
      <c r="Q16" s="280"/>
      <c r="R16" s="31"/>
      <c r="S16" s="32"/>
      <c r="T16" s="303"/>
      <c r="U16" s="279"/>
      <c r="V16" s="280"/>
      <c r="W16" s="31"/>
      <c r="X16" s="32"/>
      <c r="Y16" s="303"/>
      <c r="Z16" s="279"/>
      <c r="AA16" s="280"/>
      <c r="AB16" s="31"/>
      <c r="AC16" s="32"/>
      <c r="AD16" s="303"/>
      <c r="AE16" s="279"/>
      <c r="AF16" s="280"/>
      <c r="AG16" s="31"/>
      <c r="AH16" s="32"/>
      <c r="AI16" s="303"/>
      <c r="AJ16" s="279"/>
      <c r="AK16" s="280"/>
      <c r="AL16" s="31"/>
      <c r="AM16" s="32"/>
      <c r="AN16" s="303"/>
      <c r="AO16" s="279"/>
      <c r="AP16" s="280"/>
      <c r="AQ16" s="31"/>
      <c r="AR16" s="32"/>
      <c r="AS16" s="303"/>
      <c r="AT16" s="279"/>
      <c r="AU16" s="280"/>
      <c r="AV16" s="31"/>
      <c r="AW16" s="32"/>
      <c r="AX16" s="303"/>
      <c r="AY16" s="279"/>
      <c r="AZ16" s="280"/>
      <c r="BA16" s="31"/>
      <c r="BB16" s="32"/>
      <c r="BC16" s="303"/>
      <c r="BD16" s="279"/>
      <c r="BE16" s="280"/>
      <c r="BF16" s="70"/>
      <c r="BG16" s="32"/>
      <c r="BH16" s="303"/>
      <c r="BI16" s="279"/>
      <c r="BJ16" s="280"/>
      <c r="BK16" s="31"/>
      <c r="BL16" s="32"/>
      <c r="BM16" s="303"/>
      <c r="BN16" s="279"/>
      <c r="BO16" s="280"/>
      <c r="BP16" s="31"/>
      <c r="BQ16" s="32"/>
      <c r="BR16" s="303"/>
      <c r="BS16" s="279"/>
      <c r="BT16" s="280"/>
      <c r="BU16" s="31"/>
      <c r="BV16" s="32"/>
      <c r="BW16" s="303"/>
      <c r="BX16" s="279"/>
      <c r="BY16" s="280"/>
      <c r="BZ16" s="31"/>
      <c r="CA16" s="32"/>
      <c r="CB16" s="303"/>
      <c r="CC16" s="279"/>
      <c r="CD16" s="280"/>
      <c r="CE16" s="31"/>
      <c r="CF16" s="32"/>
      <c r="CG16" s="303"/>
      <c r="CH16" s="279"/>
      <c r="CI16" s="280"/>
      <c r="CJ16" s="31"/>
      <c r="CK16" s="32"/>
      <c r="CL16" s="303"/>
      <c r="CM16" s="279"/>
      <c r="CN16" s="280"/>
      <c r="CO16" s="31"/>
      <c r="CP16" s="32"/>
      <c r="CQ16" s="303"/>
      <c r="CR16" s="279"/>
      <c r="CS16" s="280"/>
      <c r="CT16" s="31"/>
      <c r="CU16" s="32"/>
      <c r="CV16" s="303"/>
      <c r="CW16" s="279"/>
      <c r="CX16" s="280"/>
      <c r="CY16" s="31"/>
      <c r="CZ16" s="32"/>
      <c r="DA16" s="303"/>
      <c r="DB16" s="279"/>
      <c r="DC16" s="280"/>
      <c r="DD16" s="31"/>
      <c r="DE16" s="32"/>
      <c r="DF16" s="303"/>
      <c r="DG16" s="279"/>
      <c r="DH16" s="280"/>
      <c r="DI16" s="31"/>
      <c r="DJ16" s="32"/>
      <c r="DK16" s="303"/>
      <c r="DL16" s="279"/>
      <c r="DM16" s="280"/>
      <c r="DN16" s="31"/>
      <c r="DO16" s="32"/>
      <c r="DP16" s="303"/>
      <c r="DQ16" s="279"/>
      <c r="DR16" s="280"/>
      <c r="DS16" s="31"/>
      <c r="DT16" s="32"/>
      <c r="DU16" s="303"/>
      <c r="DV16" s="279"/>
      <c r="DW16" s="280"/>
      <c r="DX16" s="31"/>
      <c r="DY16" s="32"/>
      <c r="DZ16" s="303"/>
      <c r="EA16" s="33">
        <f>ROUND(EA15/EB15,3)</f>
        <v>1.091</v>
      </c>
      <c r="EB16" s="34">
        <f>ROUND((DU16+DP16+DK16+DF16+DA16+CV16+CQ16+CL16+CG16+CB16+BW16+BR16+BM16+BH16+BC16+AX16+AS16+AN16+AI16+AD16+Y16+T16+O16+J16),0)</f>
        <v>2</v>
      </c>
      <c r="EC16" s="299">
        <f>ROUND(EB16+EA16/10,4)</f>
        <v>2.1091</v>
      </c>
      <c r="ED16" s="36"/>
      <c r="EE16" s="305">
        <f>EA16</f>
        <v>1.091</v>
      </c>
      <c r="EF16" s="126">
        <f>ROUND(EE15/EF15*1000,0)</f>
        <v>333</v>
      </c>
      <c r="EG16" s="128">
        <f>DV15+DQ15+DL15+DG15+DB15+CW15+CR15+CM15+CH15+CC15+BX15+BS15+BN15+BI15+BD15+AY15+AT15+AO15+AJ15+AE15+Z15+U15+P15+K15+F15</f>
        <v>3</v>
      </c>
      <c r="EH16" s="35">
        <f>ROUND(EF16+EE16/10,4)</f>
        <v>333.1091</v>
      </c>
      <c r="EI16" s="36"/>
      <c r="EJ16" s="224"/>
      <c r="EK16" s="35"/>
      <c r="EL16" s="145"/>
      <c r="EM16" s="232">
        <v>5</v>
      </c>
      <c r="EN16" s="134"/>
      <c r="EO16" s="240"/>
      <c r="EP16" s="9"/>
      <c r="EQ16" s="9"/>
      <c r="ER16" s="9"/>
      <c r="ES16" s="212"/>
      <c r="ET16" s="128"/>
      <c r="EU16" s="35"/>
      <c r="EV16" s="36"/>
      <c r="EW16" s="224"/>
      <c r="EX16" s="35"/>
      <c r="EY16" s="145"/>
      <c r="FA16"/>
      <c r="FB16" t="s">
        <v>0</v>
      </c>
      <c r="FC16"/>
    </row>
    <row r="17" spans="1:155" ht="16.5" customHeight="1">
      <c r="A17" s="237">
        <v>6</v>
      </c>
      <c r="B17" s="64"/>
      <c r="C17" s="64"/>
      <c r="D17" s="64"/>
      <c r="E17" s="144"/>
      <c r="F17" s="22"/>
      <c r="G17" s="23"/>
      <c r="H17" s="24"/>
      <c r="I17" s="25"/>
      <c r="J17" s="26"/>
      <c r="K17" s="22">
        <v>3</v>
      </c>
      <c r="L17" s="23">
        <v>2</v>
      </c>
      <c r="M17" s="24">
        <v>5</v>
      </c>
      <c r="N17" s="25">
        <v>1</v>
      </c>
      <c r="O17" s="26">
        <v>6</v>
      </c>
      <c r="P17" s="22"/>
      <c r="Q17" s="23"/>
      <c r="R17" s="24"/>
      <c r="S17" s="25"/>
      <c r="T17" s="26"/>
      <c r="U17" s="22"/>
      <c r="V17" s="23"/>
      <c r="W17" s="24"/>
      <c r="X17" s="25"/>
      <c r="Y17" s="26"/>
      <c r="Z17" s="22"/>
      <c r="AA17" s="23"/>
      <c r="AB17" s="24"/>
      <c r="AC17" s="25"/>
      <c r="AD17" s="26"/>
      <c r="AE17" s="22"/>
      <c r="AF17" s="23"/>
      <c r="AG17" s="24"/>
      <c r="AH17" s="25"/>
      <c r="AI17" s="26"/>
      <c r="AJ17" s="22"/>
      <c r="AK17" s="23"/>
      <c r="AL17" s="24"/>
      <c r="AM17" s="25"/>
      <c r="AN17" s="26"/>
      <c r="AO17" s="22"/>
      <c r="AP17" s="23"/>
      <c r="AQ17" s="24"/>
      <c r="AR17" s="25"/>
      <c r="AS17" s="26"/>
      <c r="AT17" s="22"/>
      <c r="AU17" s="23"/>
      <c r="AV17" s="24"/>
      <c r="AW17" s="25"/>
      <c r="AX17" s="26"/>
      <c r="AY17" s="22"/>
      <c r="AZ17" s="23"/>
      <c r="BA17" s="24"/>
      <c r="BB17" s="25"/>
      <c r="BC17" s="26"/>
      <c r="BD17" s="22"/>
      <c r="BE17" s="23"/>
      <c r="BF17" s="24"/>
      <c r="BG17" s="25"/>
      <c r="BH17" s="26"/>
      <c r="BI17" s="22"/>
      <c r="BJ17" s="23"/>
      <c r="BK17" s="24"/>
      <c r="BL17" s="25"/>
      <c r="BM17" s="26"/>
      <c r="BN17" s="22"/>
      <c r="BO17" s="23"/>
      <c r="BP17" s="24"/>
      <c r="BQ17" s="25"/>
      <c r="BR17" s="26"/>
      <c r="BS17" s="22"/>
      <c r="BT17" s="23"/>
      <c r="BU17" s="24"/>
      <c r="BV17" s="25"/>
      <c r="BW17" s="26"/>
      <c r="BX17" s="22"/>
      <c r="BY17" s="23"/>
      <c r="BZ17" s="24"/>
      <c r="CA17" s="25"/>
      <c r="CB17" s="26"/>
      <c r="CC17" s="22"/>
      <c r="CD17" s="23"/>
      <c r="CE17" s="24"/>
      <c r="CF17" s="25"/>
      <c r="CG17" s="26"/>
      <c r="CH17" s="22"/>
      <c r="CI17" s="23"/>
      <c r="CJ17" s="24"/>
      <c r="CK17" s="25"/>
      <c r="CL17" s="26"/>
      <c r="CM17" s="22"/>
      <c r="CN17" s="23"/>
      <c r="CO17" s="24"/>
      <c r="CP17" s="25"/>
      <c r="CQ17" s="26"/>
      <c r="CR17" s="22"/>
      <c r="CS17" s="23"/>
      <c r="CT17" s="24"/>
      <c r="CU17" s="25"/>
      <c r="CV17" s="26"/>
      <c r="CW17" s="22"/>
      <c r="CX17" s="23"/>
      <c r="CY17" s="24"/>
      <c r="CZ17" s="25"/>
      <c r="DA17" s="26"/>
      <c r="DB17" s="22"/>
      <c r="DC17" s="23"/>
      <c r="DD17" s="24"/>
      <c r="DE17" s="25"/>
      <c r="DF17" s="26"/>
      <c r="DG17" s="22"/>
      <c r="DH17" s="23"/>
      <c r="DI17" s="24"/>
      <c r="DJ17" s="25"/>
      <c r="DK17" s="26"/>
      <c r="DL17" s="22"/>
      <c r="DM17" s="23"/>
      <c r="DN17" s="24"/>
      <c r="DO17" s="25"/>
      <c r="DP17" s="26"/>
      <c r="DQ17" s="22"/>
      <c r="DR17" s="23"/>
      <c r="DS17" s="24"/>
      <c r="DT17" s="25"/>
      <c r="DU17" s="26"/>
      <c r="DV17" s="22"/>
      <c r="DW17" s="23"/>
      <c r="DX17" s="24"/>
      <c r="DY17" s="25"/>
      <c r="DZ17" s="26"/>
      <c r="EA17" s="27">
        <f>DT17+DS18+DR17+DO17+DN18+DM17+DJ17+DI18+DH17+DE17+DD18+DC17+CZ17+CY18+CX17+CU17+CT18+CS17+CP17+CO18+CN17+CK17+CJ18+CI17+CF17+CE18+CD17+CA17+BZ18+BY17+BV17+BU18+BT17+BQ17+BP18+BO17+BL17+BK18+BJ17+BG17+BF18+BE17+BB17+BA18+AZ17+AW17+AV18+AU17+AR17+AQ18+AP17+AM17+AL18+AK17+AH17+AG18+AF17+AC17+AB18+AA17+X17+W18+V17+S17+R18+Q17+N17+M18+L17+I17+H18+G17</f>
        <v>6</v>
      </c>
      <c r="EB17" s="28">
        <f>DU17+DT18+DS17+DP17+DO18+DN17+DK17+DJ18+DI17+DF17+DE18+DD17+DA17+CZ18+CY17+CV17+CU18+CT17+CQ17+CP18+CO17+CL17+CK18+CJ17+CG17+CF18+CE17+CB17+CA18+BZ17+BW17+BV18+BU17+BR17+BQ18+BP17+BM17+BL18+BK17+BH17+BG18+BF17+BC17+BB18+BA17+AX17+AW18+AV17+AS17+AR18+AQ17+AN17+AM18+AL17+AI17+AH18+AG17+AD17+AC18+AB17+Y17+X18+W17+T17+S18+R17+O17+N18+M17+J17+I18+H17</f>
        <v>15</v>
      </c>
      <c r="EC17" s="44">
        <f>ROUND(EB18+EA18/10,4)</f>
        <v>0.04</v>
      </c>
      <c r="ED17" s="29"/>
      <c r="EE17" s="27">
        <f>EB18</f>
        <v>0</v>
      </c>
      <c r="EF17" s="125">
        <f>EG18*$U$2</f>
        <v>6</v>
      </c>
      <c r="EG17" s="127">
        <f>EG18</f>
        <v>3</v>
      </c>
      <c r="EH17" s="44">
        <f>EH18</f>
        <v>0.04</v>
      </c>
      <c r="EI17" s="29"/>
      <c r="EJ17" s="225"/>
      <c r="EK17" s="44"/>
      <c r="EL17" s="209"/>
      <c r="EM17" s="232"/>
      <c r="EN17" s="3"/>
      <c r="EO17" s="237"/>
      <c r="EP17" s="64"/>
      <c r="EQ17" s="64"/>
      <c r="ER17" s="64"/>
      <c r="ES17" s="144"/>
      <c r="ET17" s="127"/>
      <c r="EU17" s="44"/>
      <c r="EV17" s="29"/>
      <c r="EW17" s="225"/>
      <c r="EX17" s="44"/>
      <c r="EY17" s="209"/>
    </row>
    <row r="18" spans="1:155" ht="16.5" customHeight="1" thickBot="1">
      <c r="A18" s="238">
        <v>6</v>
      </c>
      <c r="B18" s="9"/>
      <c r="C18" s="9"/>
      <c r="D18" s="9"/>
      <c r="E18" s="41"/>
      <c r="F18" s="279"/>
      <c r="G18" s="280"/>
      <c r="H18" s="31"/>
      <c r="I18" s="32"/>
      <c r="J18" s="303"/>
      <c r="K18" s="279" t="s">
        <v>134</v>
      </c>
      <c r="L18" s="280"/>
      <c r="M18" s="31">
        <v>3</v>
      </c>
      <c r="N18" s="32">
        <v>4</v>
      </c>
      <c r="O18" s="303">
        <v>0</v>
      </c>
      <c r="P18" s="279"/>
      <c r="Q18" s="280"/>
      <c r="R18" s="31"/>
      <c r="S18" s="32"/>
      <c r="T18" s="303"/>
      <c r="U18" s="279"/>
      <c r="V18" s="280"/>
      <c r="W18" s="31"/>
      <c r="X18" s="32"/>
      <c r="Y18" s="303"/>
      <c r="Z18" s="279"/>
      <c r="AA18" s="280"/>
      <c r="AB18" s="31"/>
      <c r="AC18" s="32"/>
      <c r="AD18" s="303"/>
      <c r="AE18" s="279"/>
      <c r="AF18" s="280"/>
      <c r="AG18" s="31"/>
      <c r="AH18" s="32"/>
      <c r="AI18" s="303"/>
      <c r="AJ18" s="279"/>
      <c r="AK18" s="280"/>
      <c r="AL18" s="31"/>
      <c r="AM18" s="32"/>
      <c r="AN18" s="303"/>
      <c r="AO18" s="279"/>
      <c r="AP18" s="280"/>
      <c r="AQ18" s="31"/>
      <c r="AR18" s="32"/>
      <c r="AS18" s="303"/>
      <c r="AT18" s="279"/>
      <c r="AU18" s="280"/>
      <c r="AV18" s="31"/>
      <c r="AW18" s="32"/>
      <c r="AX18" s="303"/>
      <c r="AY18" s="279"/>
      <c r="AZ18" s="280"/>
      <c r="BA18" s="31"/>
      <c r="BB18" s="32"/>
      <c r="BC18" s="303"/>
      <c r="BD18" s="279"/>
      <c r="BE18" s="280"/>
      <c r="BF18" s="70"/>
      <c r="BG18" s="32"/>
      <c r="BH18" s="303"/>
      <c r="BI18" s="279"/>
      <c r="BJ18" s="280"/>
      <c r="BK18" s="31"/>
      <c r="BL18" s="32"/>
      <c r="BM18" s="303"/>
      <c r="BN18" s="279"/>
      <c r="BO18" s="280"/>
      <c r="BP18" s="31"/>
      <c r="BQ18" s="32"/>
      <c r="BR18" s="303"/>
      <c r="BS18" s="279"/>
      <c r="BT18" s="280"/>
      <c r="BU18" s="31"/>
      <c r="BV18" s="32"/>
      <c r="BW18" s="303"/>
      <c r="BX18" s="279"/>
      <c r="BY18" s="280"/>
      <c r="BZ18" s="31"/>
      <c r="CA18" s="32"/>
      <c r="CB18" s="303"/>
      <c r="CC18" s="279"/>
      <c r="CD18" s="280"/>
      <c r="CE18" s="31"/>
      <c r="CF18" s="32"/>
      <c r="CG18" s="303"/>
      <c r="CH18" s="279"/>
      <c r="CI18" s="280"/>
      <c r="CJ18" s="31"/>
      <c r="CK18" s="32"/>
      <c r="CL18" s="303"/>
      <c r="CM18" s="279"/>
      <c r="CN18" s="280"/>
      <c r="CO18" s="31"/>
      <c r="CP18" s="32"/>
      <c r="CQ18" s="303"/>
      <c r="CR18" s="279"/>
      <c r="CS18" s="280"/>
      <c r="CT18" s="31"/>
      <c r="CU18" s="32"/>
      <c r="CV18" s="303"/>
      <c r="CW18" s="279"/>
      <c r="CX18" s="280"/>
      <c r="CY18" s="31"/>
      <c r="CZ18" s="32"/>
      <c r="DA18" s="303"/>
      <c r="DB18" s="279"/>
      <c r="DC18" s="280"/>
      <c r="DD18" s="31"/>
      <c r="DE18" s="32"/>
      <c r="DF18" s="303"/>
      <c r="DG18" s="279"/>
      <c r="DH18" s="280"/>
      <c r="DI18" s="31"/>
      <c r="DJ18" s="32"/>
      <c r="DK18" s="303"/>
      <c r="DL18" s="279"/>
      <c r="DM18" s="280"/>
      <c r="DN18" s="31"/>
      <c r="DO18" s="32"/>
      <c r="DP18" s="303"/>
      <c r="DQ18" s="279"/>
      <c r="DR18" s="280"/>
      <c r="DS18" s="31"/>
      <c r="DT18" s="32"/>
      <c r="DU18" s="303"/>
      <c r="DV18" s="279"/>
      <c r="DW18" s="280"/>
      <c r="DX18" s="31"/>
      <c r="DY18" s="32"/>
      <c r="DZ18" s="303"/>
      <c r="EA18" s="33">
        <f>ROUND(EA17/EB17,3)</f>
        <v>0.4</v>
      </c>
      <c r="EB18" s="34">
        <f>ROUND((DU18+DP18+DK18+DF18+DA18+CV18+CQ18+CL18+CG18+CB18+BW18+BR18+BM18+BH18+BC18+AX18+AS18+AN18+AI18+AD18+Y18+T18+O18+J18),0)</f>
        <v>0</v>
      </c>
      <c r="EC18" s="299">
        <f>ROUND(EB18+EA18/10,4)</f>
        <v>0.04</v>
      </c>
      <c r="ED18" s="36"/>
      <c r="EE18" s="305">
        <f>EA18</f>
        <v>0.4</v>
      </c>
      <c r="EF18" s="126">
        <f>ROUND(EE17/EF17*1000,0)</f>
        <v>0</v>
      </c>
      <c r="EG18" s="128">
        <f>DV17+DQ17+DL17+DG17+DB17+CW17+CR17+CM17+CH17+CC17+BX17+BS17+BN17+BI17+BD17+AY17+AT17+AO17+AJ17+AE17+Z17+U17+P17+K17+F17</f>
        <v>3</v>
      </c>
      <c r="EH18" s="35">
        <f>ROUND(EF18+EE18/10,4)</f>
        <v>0.04</v>
      </c>
      <c r="EI18" s="36"/>
      <c r="EJ18" s="224"/>
      <c r="EK18" s="35"/>
      <c r="EL18" s="145"/>
      <c r="EM18" s="232">
        <v>6</v>
      </c>
      <c r="EN18" s="3"/>
      <c r="EO18" s="238"/>
      <c r="EP18" s="9"/>
      <c r="EQ18" s="9"/>
      <c r="ER18" s="9"/>
      <c r="ES18" s="41"/>
      <c r="ET18" s="128"/>
      <c r="EU18" s="35"/>
      <c r="EV18" s="36"/>
      <c r="EW18" s="224"/>
      <c r="EX18" s="35"/>
      <c r="EY18" s="145"/>
    </row>
    <row r="19" spans="1:155" ht="16.5" customHeight="1">
      <c r="A19" s="237">
        <v>7</v>
      </c>
      <c r="B19" s="64"/>
      <c r="C19" s="64"/>
      <c r="D19" s="64"/>
      <c r="F19" s="22">
        <v>2</v>
      </c>
      <c r="G19" s="23">
        <v>5</v>
      </c>
      <c r="H19" s="24">
        <v>3</v>
      </c>
      <c r="I19" s="25">
        <v>2</v>
      </c>
      <c r="J19" s="26">
        <v>7</v>
      </c>
      <c r="K19" s="22"/>
      <c r="L19" s="23"/>
      <c r="M19" s="24"/>
      <c r="N19" s="25"/>
      <c r="O19" s="26"/>
      <c r="P19" s="22"/>
      <c r="Q19" s="23"/>
      <c r="R19" s="24"/>
      <c r="S19" s="25"/>
      <c r="T19" s="26"/>
      <c r="U19" s="22"/>
      <c r="V19" s="23"/>
      <c r="W19" s="24"/>
      <c r="X19" s="25"/>
      <c r="Y19" s="26"/>
      <c r="Z19" s="22"/>
      <c r="AA19" s="23"/>
      <c r="AB19" s="24"/>
      <c r="AC19" s="25"/>
      <c r="AD19" s="26"/>
      <c r="AE19" s="22"/>
      <c r="AF19" s="23"/>
      <c r="AG19" s="24"/>
      <c r="AH19" s="25"/>
      <c r="AI19" s="26"/>
      <c r="AJ19" s="22"/>
      <c r="AK19" s="23"/>
      <c r="AL19" s="24"/>
      <c r="AM19" s="25"/>
      <c r="AN19" s="26"/>
      <c r="AO19" s="22"/>
      <c r="AP19" s="23"/>
      <c r="AQ19" s="24"/>
      <c r="AR19" s="25"/>
      <c r="AS19" s="26"/>
      <c r="AT19" s="22"/>
      <c r="AU19" s="23"/>
      <c r="AV19" s="24"/>
      <c r="AW19" s="25"/>
      <c r="AX19" s="26"/>
      <c r="AY19" s="22"/>
      <c r="AZ19" s="23"/>
      <c r="BA19" s="24"/>
      <c r="BB19" s="25"/>
      <c r="BC19" s="26"/>
      <c r="BD19" s="22"/>
      <c r="BE19" s="23"/>
      <c r="BF19" s="24"/>
      <c r="BG19" s="25"/>
      <c r="BH19" s="26"/>
      <c r="BI19" s="22"/>
      <c r="BJ19" s="23"/>
      <c r="BK19" s="24"/>
      <c r="BL19" s="25"/>
      <c r="BM19" s="26"/>
      <c r="BN19" s="22"/>
      <c r="BO19" s="23"/>
      <c r="BP19" s="24"/>
      <c r="BQ19" s="25"/>
      <c r="BR19" s="26"/>
      <c r="BS19" s="22"/>
      <c r="BT19" s="23"/>
      <c r="BU19" s="24"/>
      <c r="BV19" s="25"/>
      <c r="BW19" s="26"/>
      <c r="BX19" s="22"/>
      <c r="BY19" s="23"/>
      <c r="BZ19" s="24"/>
      <c r="CA19" s="25"/>
      <c r="CB19" s="26"/>
      <c r="CC19" s="22"/>
      <c r="CD19" s="23"/>
      <c r="CE19" s="24"/>
      <c r="CF19" s="25"/>
      <c r="CG19" s="26"/>
      <c r="CH19" s="22"/>
      <c r="CI19" s="23"/>
      <c r="CJ19" s="24"/>
      <c r="CK19" s="25"/>
      <c r="CL19" s="26"/>
      <c r="CM19" s="22"/>
      <c r="CN19" s="23"/>
      <c r="CO19" s="24"/>
      <c r="CP19" s="25"/>
      <c r="CQ19" s="26"/>
      <c r="CR19" s="22"/>
      <c r="CS19" s="23"/>
      <c r="CT19" s="24"/>
      <c r="CU19" s="25"/>
      <c r="CV19" s="26"/>
      <c r="CW19" s="22"/>
      <c r="CX19" s="23"/>
      <c r="CY19" s="24"/>
      <c r="CZ19" s="25"/>
      <c r="DA19" s="26"/>
      <c r="DB19" s="22"/>
      <c r="DC19" s="23"/>
      <c r="DD19" s="24"/>
      <c r="DE19" s="25"/>
      <c r="DF19" s="26"/>
      <c r="DG19" s="22"/>
      <c r="DH19" s="23"/>
      <c r="DI19" s="24"/>
      <c r="DJ19" s="25"/>
      <c r="DK19" s="26"/>
      <c r="DL19" s="22"/>
      <c r="DM19" s="23"/>
      <c r="DN19" s="24"/>
      <c r="DO19" s="25"/>
      <c r="DP19" s="26"/>
      <c r="DQ19" s="22"/>
      <c r="DR19" s="23"/>
      <c r="DS19" s="24"/>
      <c r="DT19" s="25"/>
      <c r="DU19" s="26"/>
      <c r="DV19" s="22"/>
      <c r="DW19" s="23"/>
      <c r="DX19" s="24"/>
      <c r="DY19" s="25"/>
      <c r="DZ19" s="26"/>
      <c r="EA19" s="27">
        <f>DT19+DS20+DR19+DO19+DN20+DM19+DJ19+DI20+DH19+DE19+DD20+DC19+CZ19+CY20+CX19+CU19+CT20+CS19+CP19+CO20+CN19+CK19+CJ20+CI19+CF19+CE20+CD19+CA19+BZ20+BY19+BV19+BU20+BT19+BQ19+BP20+BO19+BL19+BK20+BJ19+BG19+BF20+BE19+BB19+BA20+AZ19+AW19+AV20+AU19+AR19+AQ20+AP19+AM19+AL20+AK19+AH19+AG20+AF19+AC19+AB20+AA19+X19+W20+V19+S19+R20+Q19+N19+M20+L19+I19+H20+G19</f>
        <v>7</v>
      </c>
      <c r="EB19" s="28">
        <f>DU19+DT20+DS19+DP19+DO20+DN19+DK19+DJ20+DI19+DF19+DE20+DD19+DA19+CZ20+CY19+CV19+CU20+CT19+CQ19+CP20+CO19+CL19+CK20+CJ19+CG19+CF20+CE19+CB19+CA20+BZ19+BW19+BV20+BU19+BR19+BQ20+BP19+BM19+BL20+BK19+BH19+BG20+BF19+BC19+BB20+BA19+AX19+AW20+AV19+AS19+AR20+AQ19+AN19+AM20+AL19+AI19+AH20+AG19+AD19+AC20+AB19+Y19+X20+W19+T19+S20+R19+O19+N20+M19+J19+I20+H19</f>
        <v>10</v>
      </c>
      <c r="EC19" s="44">
        <f>ROUND(EB20+EA20/10,4)</f>
        <v>2.07</v>
      </c>
      <c r="ED19" s="29"/>
      <c r="EE19" s="27">
        <f>EB20</f>
        <v>2</v>
      </c>
      <c r="EF19" s="125">
        <f>EG20*$U$2</f>
        <v>4</v>
      </c>
      <c r="EG19" s="127">
        <f>EG20</f>
        <v>2</v>
      </c>
      <c r="EH19" s="44">
        <f>EH20</f>
        <v>500.07</v>
      </c>
      <c r="EI19" s="29"/>
      <c r="EJ19" s="225"/>
      <c r="EK19" s="44"/>
      <c r="EL19" s="209"/>
      <c r="EM19" s="232"/>
      <c r="EN19" s="3"/>
      <c r="EO19" s="237"/>
      <c r="EP19" s="64"/>
      <c r="EQ19" s="64"/>
      <c r="ER19" s="64"/>
      <c r="ET19" s="127"/>
      <c r="EU19" s="44"/>
      <c r="EV19" s="29"/>
      <c r="EW19" s="225"/>
      <c r="EX19" s="44"/>
      <c r="EY19" s="209"/>
    </row>
    <row r="20" spans="1:155" ht="16.5" customHeight="1" thickBot="1">
      <c r="A20" s="238">
        <v>7</v>
      </c>
      <c r="B20" s="9"/>
      <c r="C20" s="9"/>
      <c r="D20" s="9"/>
      <c r="E20" s="9"/>
      <c r="F20" s="279" t="s">
        <v>138</v>
      </c>
      <c r="G20" s="280"/>
      <c r="H20" s="31">
        <v>0</v>
      </c>
      <c r="I20" s="32">
        <v>0</v>
      </c>
      <c r="J20" s="303">
        <v>2</v>
      </c>
      <c r="K20" s="279"/>
      <c r="L20" s="280"/>
      <c r="M20" s="31"/>
      <c r="N20" s="32"/>
      <c r="O20" s="303"/>
      <c r="P20" s="279"/>
      <c r="Q20" s="280"/>
      <c r="R20" s="31"/>
      <c r="S20" s="32"/>
      <c r="T20" s="303"/>
      <c r="U20" s="279"/>
      <c r="V20" s="280"/>
      <c r="W20" s="31"/>
      <c r="X20" s="32"/>
      <c r="Y20" s="303"/>
      <c r="Z20" s="279"/>
      <c r="AA20" s="280"/>
      <c r="AB20" s="31"/>
      <c r="AC20" s="32"/>
      <c r="AD20" s="303"/>
      <c r="AE20" s="279"/>
      <c r="AF20" s="280"/>
      <c r="AG20" s="31"/>
      <c r="AH20" s="32"/>
      <c r="AI20" s="303"/>
      <c r="AJ20" s="279"/>
      <c r="AK20" s="280"/>
      <c r="AL20" s="31"/>
      <c r="AM20" s="32"/>
      <c r="AN20" s="303"/>
      <c r="AO20" s="279"/>
      <c r="AP20" s="280"/>
      <c r="AQ20" s="31"/>
      <c r="AR20" s="32"/>
      <c r="AS20" s="303"/>
      <c r="AT20" s="279"/>
      <c r="AU20" s="280"/>
      <c r="AV20" s="31"/>
      <c r="AW20" s="32"/>
      <c r="AX20" s="303"/>
      <c r="AY20" s="279"/>
      <c r="AZ20" s="280"/>
      <c r="BA20" s="31"/>
      <c r="BB20" s="32"/>
      <c r="BC20" s="303"/>
      <c r="BD20" s="279"/>
      <c r="BE20" s="280"/>
      <c r="BF20" s="70"/>
      <c r="BG20" s="32"/>
      <c r="BH20" s="303"/>
      <c r="BI20" s="279"/>
      <c r="BJ20" s="280"/>
      <c r="BK20" s="31"/>
      <c r="BL20" s="32"/>
      <c r="BM20" s="303"/>
      <c r="BN20" s="279"/>
      <c r="BO20" s="280"/>
      <c r="BP20" s="31"/>
      <c r="BQ20" s="32"/>
      <c r="BR20" s="303"/>
      <c r="BS20" s="279"/>
      <c r="BT20" s="280"/>
      <c r="BU20" s="31"/>
      <c r="BV20" s="32"/>
      <c r="BW20" s="303"/>
      <c r="BX20" s="279"/>
      <c r="BY20" s="280"/>
      <c r="BZ20" s="31"/>
      <c r="CA20" s="32"/>
      <c r="CB20" s="303"/>
      <c r="CC20" s="279"/>
      <c r="CD20" s="280"/>
      <c r="CE20" s="31"/>
      <c r="CF20" s="32"/>
      <c r="CG20" s="303"/>
      <c r="CH20" s="279"/>
      <c r="CI20" s="280"/>
      <c r="CJ20" s="31"/>
      <c r="CK20" s="32"/>
      <c r="CL20" s="303"/>
      <c r="CM20" s="279"/>
      <c r="CN20" s="280"/>
      <c r="CO20" s="31"/>
      <c r="CP20" s="32"/>
      <c r="CQ20" s="303"/>
      <c r="CR20" s="279"/>
      <c r="CS20" s="280"/>
      <c r="CT20" s="31"/>
      <c r="CU20" s="32"/>
      <c r="CV20" s="303"/>
      <c r="CW20" s="279"/>
      <c r="CX20" s="280"/>
      <c r="CY20" s="31"/>
      <c r="CZ20" s="32"/>
      <c r="DA20" s="303"/>
      <c r="DB20" s="279"/>
      <c r="DC20" s="280"/>
      <c r="DD20" s="31"/>
      <c r="DE20" s="32"/>
      <c r="DF20" s="303"/>
      <c r="DG20" s="279"/>
      <c r="DH20" s="280"/>
      <c r="DI20" s="31"/>
      <c r="DJ20" s="32"/>
      <c r="DK20" s="303"/>
      <c r="DL20" s="279"/>
      <c r="DM20" s="280"/>
      <c r="DN20" s="31"/>
      <c r="DO20" s="32"/>
      <c r="DP20" s="303"/>
      <c r="DQ20" s="279"/>
      <c r="DR20" s="280"/>
      <c r="DS20" s="31"/>
      <c r="DT20" s="32"/>
      <c r="DU20" s="303"/>
      <c r="DV20" s="279"/>
      <c r="DW20" s="280"/>
      <c r="DX20" s="31"/>
      <c r="DY20" s="32"/>
      <c r="DZ20" s="303"/>
      <c r="EA20" s="33">
        <f>ROUND(EA19/EB19,3)</f>
        <v>0.7</v>
      </c>
      <c r="EB20" s="34">
        <f>ROUND((DU20+DP20+DK20+DF20+DA20+CV20+CQ20+CL20+CG20+CB20+BW20+BR20+BM20+BH20+BC20+AX20+AS20+AN20+AI20+AD20+Y20+T20+O20+J20),0)</f>
        <v>2</v>
      </c>
      <c r="EC20" s="299">
        <f>ROUND(EB20+EA20/10,4)</f>
        <v>2.07</v>
      </c>
      <c r="ED20" s="36"/>
      <c r="EE20" s="305">
        <f>EA20</f>
        <v>0.7</v>
      </c>
      <c r="EF20" s="126">
        <f>ROUND(EE19/EF19*1000,0)</f>
        <v>500</v>
      </c>
      <c r="EG20" s="128">
        <f>DV19+DQ19+DL19+DG19+DB19+CW19+CR19+CM19+CH19+CC19+BX19+BS19+BN19+BI19+BD19+AY19+AT19+AO19+AJ19+AE19+Z19+U19+P19+K19+F19</f>
        <v>2</v>
      </c>
      <c r="EH20" s="35">
        <f>ROUND(EF20+EE20/10,4)</f>
        <v>500.07</v>
      </c>
      <c r="EI20" s="36"/>
      <c r="EJ20" s="224"/>
      <c r="EK20" s="35"/>
      <c r="EL20" s="145"/>
      <c r="EM20" s="232">
        <v>7</v>
      </c>
      <c r="EN20" s="3"/>
      <c r="EO20" s="238"/>
      <c r="EP20" s="9"/>
      <c r="EQ20" s="9"/>
      <c r="ER20" s="9"/>
      <c r="ES20" s="9"/>
      <c r="ET20" s="128"/>
      <c r="EU20" s="35"/>
      <c r="EV20" s="36"/>
      <c r="EW20" s="224"/>
      <c r="EX20" s="35"/>
      <c r="EY20" s="145"/>
    </row>
    <row r="21" spans="1:155" ht="16.5" customHeight="1">
      <c r="A21" s="237">
        <v>8</v>
      </c>
      <c r="B21" s="64"/>
      <c r="C21" s="64"/>
      <c r="D21" s="64"/>
      <c r="F21" s="22"/>
      <c r="G21" s="23"/>
      <c r="H21" s="24"/>
      <c r="I21" s="25"/>
      <c r="J21" s="26"/>
      <c r="K21" s="22"/>
      <c r="L21" s="23"/>
      <c r="M21" s="24"/>
      <c r="N21" s="25"/>
      <c r="O21" s="26"/>
      <c r="P21" s="22"/>
      <c r="Q21" s="23"/>
      <c r="R21" s="24"/>
      <c r="S21" s="25"/>
      <c r="T21" s="26"/>
      <c r="U21" s="22"/>
      <c r="V21" s="23"/>
      <c r="W21" s="24"/>
      <c r="X21" s="25"/>
      <c r="Y21" s="26"/>
      <c r="Z21" s="22"/>
      <c r="AA21" s="23"/>
      <c r="AB21" s="24"/>
      <c r="AC21" s="25"/>
      <c r="AD21" s="26"/>
      <c r="AE21" s="22"/>
      <c r="AF21" s="23"/>
      <c r="AG21" s="24"/>
      <c r="AH21" s="25"/>
      <c r="AI21" s="26"/>
      <c r="AJ21" s="22"/>
      <c r="AK21" s="23"/>
      <c r="AL21" s="24"/>
      <c r="AM21" s="25"/>
      <c r="AN21" s="26"/>
      <c r="AO21" s="22"/>
      <c r="AP21" s="23"/>
      <c r="AQ21" s="24"/>
      <c r="AR21" s="25"/>
      <c r="AS21" s="26"/>
      <c r="AT21" s="22"/>
      <c r="AU21" s="23"/>
      <c r="AV21" s="24"/>
      <c r="AW21" s="25"/>
      <c r="AX21" s="26"/>
      <c r="AY21" s="22"/>
      <c r="AZ21" s="23"/>
      <c r="BA21" s="24"/>
      <c r="BB21" s="25"/>
      <c r="BC21" s="26"/>
      <c r="BD21" s="22"/>
      <c r="BE21" s="23"/>
      <c r="BF21" s="24"/>
      <c r="BG21" s="25"/>
      <c r="BH21" s="26"/>
      <c r="BI21" s="22"/>
      <c r="BJ21" s="23"/>
      <c r="BK21" s="24"/>
      <c r="BL21" s="25"/>
      <c r="BM21" s="26"/>
      <c r="BN21" s="22"/>
      <c r="BO21" s="23"/>
      <c r="BP21" s="24"/>
      <c r="BQ21" s="25"/>
      <c r="BR21" s="26"/>
      <c r="BS21" s="22"/>
      <c r="BT21" s="23"/>
      <c r="BU21" s="24"/>
      <c r="BV21" s="25"/>
      <c r="BW21" s="26"/>
      <c r="BX21" s="22"/>
      <c r="BY21" s="23"/>
      <c r="BZ21" s="24"/>
      <c r="CA21" s="25"/>
      <c r="CB21" s="26"/>
      <c r="CC21" s="22"/>
      <c r="CD21" s="23"/>
      <c r="CE21" s="24"/>
      <c r="CF21" s="25"/>
      <c r="CG21" s="26"/>
      <c r="CH21" s="22"/>
      <c r="CI21" s="23"/>
      <c r="CJ21" s="24"/>
      <c r="CK21" s="25"/>
      <c r="CL21" s="26"/>
      <c r="CM21" s="22"/>
      <c r="CN21" s="23"/>
      <c r="CO21" s="24"/>
      <c r="CP21" s="25"/>
      <c r="CQ21" s="26"/>
      <c r="CR21" s="22"/>
      <c r="CS21" s="23"/>
      <c r="CT21" s="24"/>
      <c r="CU21" s="25"/>
      <c r="CV21" s="26"/>
      <c r="CW21" s="22"/>
      <c r="CX21" s="23"/>
      <c r="CY21" s="24"/>
      <c r="CZ21" s="25"/>
      <c r="DA21" s="26"/>
      <c r="DB21" s="22"/>
      <c r="DC21" s="23"/>
      <c r="DD21" s="24"/>
      <c r="DE21" s="25"/>
      <c r="DF21" s="26"/>
      <c r="DG21" s="22"/>
      <c r="DH21" s="23"/>
      <c r="DI21" s="24"/>
      <c r="DJ21" s="25"/>
      <c r="DK21" s="26"/>
      <c r="DL21" s="22"/>
      <c r="DM21" s="23"/>
      <c r="DN21" s="24"/>
      <c r="DO21" s="25"/>
      <c r="DP21" s="26"/>
      <c r="DQ21" s="22"/>
      <c r="DR21" s="23"/>
      <c r="DS21" s="24"/>
      <c r="DT21" s="25"/>
      <c r="DU21" s="26"/>
      <c r="DV21" s="22"/>
      <c r="DW21" s="23"/>
      <c r="DX21" s="24"/>
      <c r="DY21" s="25"/>
      <c r="DZ21" s="26"/>
      <c r="EA21" s="27">
        <f>DT21+DS22+DR21+DO21+DN22+DM21+DJ21+DI22+DH21+DE21+DD22+DC21+CZ21+CY22+CX21+CU21+CT22+CS21+CP21+CO22+CN21+CK21+CJ22+CI21+CF21+CE22+CD21+CA21+BZ22+BY21+BV21+BU22+BT21+BQ21+BP22+BO21+BL21+BK22+BJ21+BG21+BF22+BE21+BB21+BA22+AZ21+AW21+AV22+AU21+AR21+AQ22+AP21+AM21+AL22+AK21+AH21+AG22+AF21+AC21+AB22+AA21+X21+W22+V21+S21+R22+Q21+N21+M22+L21+I21+H22+G21</f>
        <v>0</v>
      </c>
      <c r="EB21" s="28">
        <f>DU21+DT22+DS21+DP21+DO22+DN21+DK21+DJ22+DI21+DF21+DE22+DD21+DA21+CZ22+CY21+CV21+CU22+CT21+CQ21+CP22+CO21+CL21+CK22+CJ21+CG21+CF22+CE21+CB21+CA22+BZ21+BW21+BV22+BU21+BR21+BQ22+BP21+BM21+BL22+BK21+BH21+BG22+BF21+BC21+BB22+BA21+AX21+AW22+AV21+AS21+AR22+AQ21+AN21+AM22+AL21+AI21+AH22+AG21+AD21+AC22+AB21+Y21+X22+W21+T21+S22+R21+O21+N22+M21+J21+I22+H21</f>
        <v>0</v>
      </c>
      <c r="EC21" s="44" t="e">
        <f>ROUND(EB22+EA22/10,4)</f>
        <v>#DIV/0!</v>
      </c>
      <c r="ED21" s="29"/>
      <c r="EE21" s="27">
        <f>EB22</f>
        <v>0</v>
      </c>
      <c r="EF21" s="125">
        <f>EG22*$U$2</f>
        <v>0</v>
      </c>
      <c r="EG21" s="127">
        <f>EG22</f>
        <v>0</v>
      </c>
      <c r="EH21" s="44" t="e">
        <f>EH22</f>
        <v>#DIV/0!</v>
      </c>
      <c r="EI21" s="29"/>
      <c r="EJ21" s="225"/>
      <c r="EK21" s="44"/>
      <c r="EL21" s="209"/>
      <c r="EM21" s="232"/>
      <c r="EN21" s="3"/>
      <c r="EO21" s="237"/>
      <c r="EP21" s="64"/>
      <c r="EQ21" s="64"/>
      <c r="ER21" s="64"/>
      <c r="ET21" s="127"/>
      <c r="EU21" s="44"/>
      <c r="EV21" s="29"/>
      <c r="EW21" s="225"/>
      <c r="EX21" s="44"/>
      <c r="EY21" s="209"/>
    </row>
    <row r="22" spans="1:155" ht="16.5" customHeight="1" thickBot="1">
      <c r="A22" s="238">
        <v>8</v>
      </c>
      <c r="B22" s="9"/>
      <c r="C22" s="9"/>
      <c r="D22" s="9"/>
      <c r="E22" s="41"/>
      <c r="F22" s="279"/>
      <c r="G22" s="280"/>
      <c r="H22" s="31"/>
      <c r="I22" s="32"/>
      <c r="J22" s="303"/>
      <c r="K22" s="279"/>
      <c r="L22" s="280"/>
      <c r="M22" s="31"/>
      <c r="N22" s="32"/>
      <c r="O22" s="303"/>
      <c r="P22" s="279"/>
      <c r="Q22" s="280"/>
      <c r="R22" s="31"/>
      <c r="S22" s="32"/>
      <c r="T22" s="303"/>
      <c r="U22" s="279"/>
      <c r="V22" s="280"/>
      <c r="W22" s="31"/>
      <c r="X22" s="32"/>
      <c r="Y22" s="303"/>
      <c r="Z22" s="279"/>
      <c r="AA22" s="280"/>
      <c r="AB22" s="31"/>
      <c r="AC22" s="32"/>
      <c r="AD22" s="303"/>
      <c r="AE22" s="279"/>
      <c r="AF22" s="280"/>
      <c r="AG22" s="31"/>
      <c r="AH22" s="32"/>
      <c r="AI22" s="303"/>
      <c r="AJ22" s="279"/>
      <c r="AK22" s="280"/>
      <c r="AL22" s="31"/>
      <c r="AM22" s="32"/>
      <c r="AN22" s="303"/>
      <c r="AO22" s="279"/>
      <c r="AP22" s="280"/>
      <c r="AQ22" s="31"/>
      <c r="AR22" s="32"/>
      <c r="AS22" s="303"/>
      <c r="AT22" s="279"/>
      <c r="AU22" s="280"/>
      <c r="AV22" s="31"/>
      <c r="AW22" s="32"/>
      <c r="AX22" s="303"/>
      <c r="AY22" s="279"/>
      <c r="AZ22" s="280"/>
      <c r="BA22" s="31"/>
      <c r="BB22" s="32"/>
      <c r="BC22" s="303"/>
      <c r="BD22" s="279"/>
      <c r="BE22" s="280"/>
      <c r="BF22" s="70"/>
      <c r="BG22" s="32"/>
      <c r="BH22" s="303"/>
      <c r="BI22" s="279"/>
      <c r="BJ22" s="280"/>
      <c r="BK22" s="31"/>
      <c r="BL22" s="32"/>
      <c r="BM22" s="303"/>
      <c r="BN22" s="279"/>
      <c r="BO22" s="280"/>
      <c r="BP22" s="31"/>
      <c r="BQ22" s="32"/>
      <c r="BR22" s="303"/>
      <c r="BS22" s="279"/>
      <c r="BT22" s="280"/>
      <c r="BU22" s="31"/>
      <c r="BV22" s="32"/>
      <c r="BW22" s="303"/>
      <c r="BX22" s="279"/>
      <c r="BY22" s="280"/>
      <c r="BZ22" s="31"/>
      <c r="CA22" s="32"/>
      <c r="CB22" s="303"/>
      <c r="CC22" s="279"/>
      <c r="CD22" s="280"/>
      <c r="CE22" s="31"/>
      <c r="CF22" s="32"/>
      <c r="CG22" s="303"/>
      <c r="CH22" s="279"/>
      <c r="CI22" s="280"/>
      <c r="CJ22" s="31"/>
      <c r="CK22" s="32"/>
      <c r="CL22" s="303"/>
      <c r="CM22" s="279"/>
      <c r="CN22" s="280"/>
      <c r="CO22" s="31"/>
      <c r="CP22" s="32"/>
      <c r="CQ22" s="303"/>
      <c r="CR22" s="279"/>
      <c r="CS22" s="280"/>
      <c r="CT22" s="31"/>
      <c r="CU22" s="32"/>
      <c r="CV22" s="303"/>
      <c r="CW22" s="279"/>
      <c r="CX22" s="280"/>
      <c r="CY22" s="31"/>
      <c r="CZ22" s="32"/>
      <c r="DA22" s="303"/>
      <c r="DB22" s="279"/>
      <c r="DC22" s="280"/>
      <c r="DD22" s="31"/>
      <c r="DE22" s="32"/>
      <c r="DF22" s="303"/>
      <c r="DG22" s="279"/>
      <c r="DH22" s="280"/>
      <c r="DI22" s="31"/>
      <c r="DJ22" s="32"/>
      <c r="DK22" s="303"/>
      <c r="DL22" s="279"/>
      <c r="DM22" s="280"/>
      <c r="DN22" s="31"/>
      <c r="DO22" s="32"/>
      <c r="DP22" s="303"/>
      <c r="DQ22" s="279"/>
      <c r="DR22" s="280"/>
      <c r="DS22" s="31"/>
      <c r="DT22" s="32"/>
      <c r="DU22" s="303"/>
      <c r="DV22" s="279"/>
      <c r="DW22" s="280"/>
      <c r="DX22" s="31"/>
      <c r="DY22" s="32"/>
      <c r="DZ22" s="303"/>
      <c r="EA22" s="33" t="e">
        <f>ROUND(EA21/EB21,3)</f>
        <v>#DIV/0!</v>
      </c>
      <c r="EB22" s="34">
        <f>ROUND((DU22+DP22+DK22+DF22+DA22+CV22+CQ22+CL22+CG22+CB22+BW22+BR22+BM22+BH22+BC22+AX22+AS22+AN22+AI22+AD22+Y22+T22+O22+J22),0)</f>
        <v>0</v>
      </c>
      <c r="EC22" s="299" t="e">
        <f>ROUND(EB22+EA22/10,4)</f>
        <v>#DIV/0!</v>
      </c>
      <c r="ED22" s="36"/>
      <c r="EE22" s="305" t="e">
        <f>EA22</f>
        <v>#DIV/0!</v>
      </c>
      <c r="EF22" s="126" t="e">
        <f>ROUND(EE21/EF21*1000,0)</f>
        <v>#DIV/0!</v>
      </c>
      <c r="EG22" s="128">
        <f>DV21+DQ21+DL21+DG21+DB21+CW21+CR21+CM21+CH21+CC21+BX21+BS21+BN21+BI21+BD21+AY21+AT21+AO21+AJ21+AE21+Z21+U21+P21+K21+F21</f>
        <v>0</v>
      </c>
      <c r="EH22" s="35" t="e">
        <f>ROUND(EF22+EE22/10,4)</f>
        <v>#DIV/0!</v>
      </c>
      <c r="EI22" s="36"/>
      <c r="EJ22" s="224"/>
      <c r="EK22" s="35"/>
      <c r="EL22" s="145"/>
      <c r="EM22" s="232">
        <v>8</v>
      </c>
      <c r="EN22" s="3"/>
      <c r="EO22" s="238"/>
      <c r="EP22" s="9"/>
      <c r="EQ22" s="9"/>
      <c r="ER22" s="9"/>
      <c r="ES22" s="41"/>
      <c r="ET22" s="128"/>
      <c r="EU22" s="35"/>
      <c r="EV22" s="36"/>
      <c r="EW22" s="224"/>
      <c r="EX22" s="35"/>
      <c r="EY22" s="145"/>
    </row>
    <row r="23" spans="1:155" ht="16.5" customHeight="1">
      <c r="A23" s="237">
        <v>9</v>
      </c>
      <c r="B23" s="64"/>
      <c r="C23" s="64"/>
      <c r="D23" s="64"/>
      <c r="F23" s="22"/>
      <c r="G23" s="23"/>
      <c r="H23" s="24"/>
      <c r="I23" s="25"/>
      <c r="J23" s="26"/>
      <c r="K23" s="22"/>
      <c r="L23" s="23"/>
      <c r="M23" s="24"/>
      <c r="N23" s="25"/>
      <c r="O23" s="26"/>
      <c r="P23" s="22"/>
      <c r="Q23" s="23"/>
      <c r="R23" s="24"/>
      <c r="S23" s="25"/>
      <c r="T23" s="26"/>
      <c r="U23" s="22"/>
      <c r="V23" s="23"/>
      <c r="W23" s="24"/>
      <c r="X23" s="25"/>
      <c r="Y23" s="26"/>
      <c r="Z23" s="22"/>
      <c r="AA23" s="23"/>
      <c r="AB23" s="24"/>
      <c r="AC23" s="25"/>
      <c r="AD23" s="26"/>
      <c r="AE23" s="22"/>
      <c r="AF23" s="23"/>
      <c r="AG23" s="24"/>
      <c r="AH23" s="25"/>
      <c r="AI23" s="26"/>
      <c r="AJ23" s="22"/>
      <c r="AK23" s="23"/>
      <c r="AL23" s="24"/>
      <c r="AM23" s="25"/>
      <c r="AN23" s="26"/>
      <c r="AO23" s="22"/>
      <c r="AP23" s="23"/>
      <c r="AQ23" s="24"/>
      <c r="AR23" s="25"/>
      <c r="AS23" s="26"/>
      <c r="AT23" s="22"/>
      <c r="AU23" s="23"/>
      <c r="AV23" s="24"/>
      <c r="AW23" s="25"/>
      <c r="AX23" s="26"/>
      <c r="AY23" s="22"/>
      <c r="AZ23" s="23"/>
      <c r="BA23" s="24"/>
      <c r="BB23" s="25"/>
      <c r="BC23" s="26"/>
      <c r="BD23" s="22"/>
      <c r="BE23" s="23"/>
      <c r="BF23" s="24"/>
      <c r="BG23" s="25"/>
      <c r="BH23" s="26"/>
      <c r="BI23" s="22"/>
      <c r="BJ23" s="23"/>
      <c r="BK23" s="24"/>
      <c r="BL23" s="25"/>
      <c r="BM23" s="26"/>
      <c r="BN23" s="22"/>
      <c r="BO23" s="23"/>
      <c r="BP23" s="24"/>
      <c r="BQ23" s="25"/>
      <c r="BR23" s="26"/>
      <c r="BS23" s="22"/>
      <c r="BT23" s="23"/>
      <c r="BU23" s="24"/>
      <c r="BV23" s="25"/>
      <c r="BW23" s="26"/>
      <c r="BX23" s="22"/>
      <c r="BY23" s="23"/>
      <c r="BZ23" s="24"/>
      <c r="CA23" s="25"/>
      <c r="CB23" s="26"/>
      <c r="CC23" s="22"/>
      <c r="CD23" s="23"/>
      <c r="CE23" s="24"/>
      <c r="CF23" s="25"/>
      <c r="CG23" s="26"/>
      <c r="CH23" s="22"/>
      <c r="CI23" s="23"/>
      <c r="CJ23" s="24"/>
      <c r="CK23" s="25"/>
      <c r="CL23" s="26"/>
      <c r="CM23" s="22"/>
      <c r="CN23" s="23"/>
      <c r="CO23" s="24"/>
      <c r="CP23" s="25"/>
      <c r="CQ23" s="26"/>
      <c r="CR23" s="22"/>
      <c r="CS23" s="23"/>
      <c r="CT23" s="24"/>
      <c r="CU23" s="25"/>
      <c r="CV23" s="26"/>
      <c r="CW23" s="22"/>
      <c r="CX23" s="23"/>
      <c r="CY23" s="24"/>
      <c r="CZ23" s="25"/>
      <c r="DA23" s="26"/>
      <c r="DB23" s="22"/>
      <c r="DC23" s="23"/>
      <c r="DD23" s="24"/>
      <c r="DE23" s="25"/>
      <c r="DF23" s="26"/>
      <c r="DG23" s="22"/>
      <c r="DH23" s="23"/>
      <c r="DI23" s="24"/>
      <c r="DJ23" s="25"/>
      <c r="DK23" s="26"/>
      <c r="DL23" s="22"/>
      <c r="DM23" s="23"/>
      <c r="DN23" s="24"/>
      <c r="DO23" s="25"/>
      <c r="DP23" s="26"/>
      <c r="DQ23" s="22"/>
      <c r="DR23" s="23"/>
      <c r="DS23" s="24"/>
      <c r="DT23" s="25"/>
      <c r="DU23" s="26"/>
      <c r="DV23" s="22"/>
      <c r="DW23" s="23"/>
      <c r="DX23" s="24"/>
      <c r="DY23" s="25"/>
      <c r="DZ23" s="26"/>
      <c r="EA23" s="27">
        <f>DT23+DS24+DR23+DO23+DN24+DM23+DJ23+DI24+DH23+DE23+DD24+DC23+CZ23+CY24+CX23+CU23+CT24+CS23+CP23+CO24+CN23+CK23+CJ24+CI23+CF23+CE24+CD23+CA23+BZ24+BY23+BV23+BU24+BT23+BQ23+BP24+BO23+BL23+BK24+BJ23+BG23+BF24+BE23+BB23+BA24+AZ23+AW23+AV24+AU23+AR23+AQ24+AP23+AM23+AL24+AK23+AH23+AG24+AF23+AC23+AB24+AA23+X23+W24+V23+S23+R24+Q23+N23+M24+L23+I23+H24+G23</f>
        <v>0</v>
      </c>
      <c r="EB23" s="28">
        <f>DU23+DT24+DS23+DP23+DO24+DN23+DK23+DJ24+DI23+DF23+DE24+DD23+DA23+CZ24+CY23+CV23+CU24+CT23+CQ23+CP24+CO23+CL23+CK24+CJ23+CG23+CF24+CE23+CB23+CA24+BZ23+BW23+BV24+BU23+BR23+BQ24+BP23+BM23+BL24+BK23+BH23+BG24+BF23+BC23+BB24+BA23+AX23+AW24+AV23+AS23+AR24+AQ23+AN23+AM24+AL23+AI23+AH24+AG23+AD23+AC24+AB23+Y23+X24+W23+T23+S24+R23+O23+N24+M23+J23+I24+H23</f>
        <v>0</v>
      </c>
      <c r="EC23" s="44" t="e">
        <f>ROUND(EB24+EA24/10,4)</f>
        <v>#DIV/0!</v>
      </c>
      <c r="ED23" s="29"/>
      <c r="EE23" s="27">
        <f>EB24</f>
        <v>0</v>
      </c>
      <c r="EF23" s="125">
        <f>EG24*$U$2</f>
        <v>0</v>
      </c>
      <c r="EG23" s="127">
        <f>EG24</f>
        <v>0</v>
      </c>
      <c r="EH23" s="44" t="e">
        <f>EH24</f>
        <v>#DIV/0!</v>
      </c>
      <c r="EI23" s="29"/>
      <c r="EJ23" s="225"/>
      <c r="EK23" s="44"/>
      <c r="EL23" s="209"/>
      <c r="EM23" s="232"/>
      <c r="EO23" s="237"/>
      <c r="EP23" s="64"/>
      <c r="EQ23" s="64"/>
      <c r="ER23" s="64"/>
      <c r="ET23" s="127"/>
      <c r="EU23" s="44"/>
      <c r="EV23" s="267"/>
      <c r="EW23" s="225"/>
      <c r="EX23" s="44"/>
      <c r="EY23" s="209"/>
    </row>
    <row r="24" spans="1:155" ht="16.5" customHeight="1" thickBot="1">
      <c r="A24" s="238">
        <v>9</v>
      </c>
      <c r="B24" s="9"/>
      <c r="C24" s="9"/>
      <c r="D24" s="9"/>
      <c r="E24" s="41"/>
      <c r="F24" s="279"/>
      <c r="G24" s="280"/>
      <c r="H24" s="31"/>
      <c r="I24" s="32"/>
      <c r="J24" s="303"/>
      <c r="K24" s="279"/>
      <c r="L24" s="280"/>
      <c r="M24" s="31"/>
      <c r="N24" s="32"/>
      <c r="O24" s="303"/>
      <c r="P24" s="279"/>
      <c r="Q24" s="280"/>
      <c r="R24" s="31"/>
      <c r="S24" s="32"/>
      <c r="T24" s="303"/>
      <c r="U24" s="279"/>
      <c r="V24" s="280"/>
      <c r="W24" s="31"/>
      <c r="X24" s="32"/>
      <c r="Y24" s="303"/>
      <c r="Z24" s="279"/>
      <c r="AA24" s="280"/>
      <c r="AB24" s="31"/>
      <c r="AC24" s="32"/>
      <c r="AD24" s="303"/>
      <c r="AE24" s="279"/>
      <c r="AF24" s="280"/>
      <c r="AG24" s="31"/>
      <c r="AH24" s="32"/>
      <c r="AI24" s="303"/>
      <c r="AJ24" s="279"/>
      <c r="AK24" s="280"/>
      <c r="AL24" s="31"/>
      <c r="AM24" s="32"/>
      <c r="AN24" s="303"/>
      <c r="AO24" s="279"/>
      <c r="AP24" s="280"/>
      <c r="AQ24" s="31"/>
      <c r="AR24" s="32"/>
      <c r="AS24" s="303"/>
      <c r="AT24" s="279"/>
      <c r="AU24" s="280"/>
      <c r="AV24" s="31"/>
      <c r="AW24" s="32"/>
      <c r="AX24" s="303"/>
      <c r="AY24" s="279"/>
      <c r="AZ24" s="280"/>
      <c r="BA24" s="31"/>
      <c r="BB24" s="32"/>
      <c r="BC24" s="303"/>
      <c r="BD24" s="279"/>
      <c r="BE24" s="280"/>
      <c r="BF24" s="70"/>
      <c r="BG24" s="32"/>
      <c r="BH24" s="303"/>
      <c r="BI24" s="279"/>
      <c r="BJ24" s="280"/>
      <c r="BK24" s="31"/>
      <c r="BL24" s="32"/>
      <c r="BM24" s="303"/>
      <c r="BN24" s="279"/>
      <c r="BO24" s="280"/>
      <c r="BP24" s="31"/>
      <c r="BQ24" s="32"/>
      <c r="BR24" s="303"/>
      <c r="BS24" s="279"/>
      <c r="BT24" s="280"/>
      <c r="BU24" s="31"/>
      <c r="BV24" s="32"/>
      <c r="BW24" s="303"/>
      <c r="BX24" s="279"/>
      <c r="BY24" s="280"/>
      <c r="BZ24" s="31"/>
      <c r="CA24" s="32"/>
      <c r="CB24" s="303"/>
      <c r="CC24" s="279"/>
      <c r="CD24" s="280"/>
      <c r="CE24" s="31"/>
      <c r="CF24" s="32"/>
      <c r="CG24" s="303"/>
      <c r="CH24" s="279"/>
      <c r="CI24" s="280"/>
      <c r="CJ24" s="31"/>
      <c r="CK24" s="32"/>
      <c r="CL24" s="303"/>
      <c r="CM24" s="279"/>
      <c r="CN24" s="280"/>
      <c r="CO24" s="31"/>
      <c r="CP24" s="32"/>
      <c r="CQ24" s="303"/>
      <c r="CR24" s="279"/>
      <c r="CS24" s="280"/>
      <c r="CT24" s="31"/>
      <c r="CU24" s="32"/>
      <c r="CV24" s="303"/>
      <c r="CW24" s="279"/>
      <c r="CX24" s="280"/>
      <c r="CY24" s="31"/>
      <c r="CZ24" s="32"/>
      <c r="DA24" s="303"/>
      <c r="DB24" s="279"/>
      <c r="DC24" s="280"/>
      <c r="DD24" s="31"/>
      <c r="DE24" s="32"/>
      <c r="DF24" s="303"/>
      <c r="DG24" s="279"/>
      <c r="DH24" s="280"/>
      <c r="DI24" s="31"/>
      <c r="DJ24" s="32"/>
      <c r="DK24" s="303"/>
      <c r="DL24" s="279"/>
      <c r="DM24" s="280"/>
      <c r="DN24" s="31"/>
      <c r="DO24" s="32"/>
      <c r="DP24" s="303"/>
      <c r="DQ24" s="279"/>
      <c r="DR24" s="280"/>
      <c r="DS24" s="31"/>
      <c r="DT24" s="32"/>
      <c r="DU24" s="303"/>
      <c r="DV24" s="279"/>
      <c r="DW24" s="280"/>
      <c r="DX24" s="31"/>
      <c r="DY24" s="32"/>
      <c r="DZ24" s="303"/>
      <c r="EA24" s="33" t="e">
        <f>ROUND(EA23/EB23,3)</f>
        <v>#DIV/0!</v>
      </c>
      <c r="EB24" s="34">
        <f>ROUND((DU24+DP24+DK24+DF24+DA24+CV24+CQ24+CL24+CG24+CB24+BW24+BR24+BM24+BH24+BC24+AX24+AS24+AN24+AI24+AD24+Y24+T24+O24+J24),0)</f>
        <v>0</v>
      </c>
      <c r="EC24" s="299" t="e">
        <f>ROUND(EB24+EA24/10,4)</f>
        <v>#DIV/0!</v>
      </c>
      <c r="ED24" s="36"/>
      <c r="EE24" s="305" t="e">
        <f>EA24</f>
        <v>#DIV/0!</v>
      </c>
      <c r="EF24" s="126" t="e">
        <f>ROUND(EE23/EF23*1000,0)</f>
        <v>#DIV/0!</v>
      </c>
      <c r="EG24" s="128">
        <f>DV23+DQ23+DL23+DG23+DB23+CW23+CR23+CM23+CH23+CC23+BX23+BS23+BN23+BI23+BD23+AY23+AT23+AO23+AJ23+AE23+Z23+U23+P23+K23+F23</f>
        <v>0</v>
      </c>
      <c r="EH24" s="35" t="e">
        <f>ROUND(EF24+EE24/10,4)</f>
        <v>#DIV/0!</v>
      </c>
      <c r="EI24" s="36"/>
      <c r="EJ24" s="224"/>
      <c r="EK24" s="35"/>
      <c r="EL24" s="145"/>
      <c r="EM24" s="232">
        <v>9</v>
      </c>
      <c r="EO24" s="238"/>
      <c r="EP24" s="9"/>
      <c r="EQ24" s="9"/>
      <c r="ER24" s="9"/>
      <c r="ES24" s="41"/>
      <c r="ET24" s="128"/>
      <c r="EU24" s="35"/>
      <c r="EV24" s="268"/>
      <c r="EW24" s="224"/>
      <c r="EX24" s="35"/>
      <c r="EY24" s="145"/>
    </row>
    <row r="25" spans="1:169" ht="16.5" customHeight="1">
      <c r="A25" s="237">
        <v>10</v>
      </c>
      <c r="B25" s="64"/>
      <c r="C25" s="64"/>
      <c r="D25" s="64"/>
      <c r="F25" s="22"/>
      <c r="G25" s="23"/>
      <c r="H25" s="24"/>
      <c r="I25" s="25"/>
      <c r="J25" s="26"/>
      <c r="K25" s="22"/>
      <c r="L25" s="23"/>
      <c r="M25" s="24"/>
      <c r="N25" s="25"/>
      <c r="O25" s="26"/>
      <c r="P25" s="22"/>
      <c r="Q25" s="23"/>
      <c r="R25" s="24"/>
      <c r="S25" s="25"/>
      <c r="T25" s="26"/>
      <c r="U25" s="22"/>
      <c r="V25" s="23"/>
      <c r="W25" s="24"/>
      <c r="X25" s="25"/>
      <c r="Y25" s="26"/>
      <c r="Z25" s="22"/>
      <c r="AA25" s="23"/>
      <c r="AB25" s="24"/>
      <c r="AC25" s="25"/>
      <c r="AD25" s="26"/>
      <c r="AE25" s="22"/>
      <c r="AF25" s="23"/>
      <c r="AG25" s="24"/>
      <c r="AH25" s="25"/>
      <c r="AI25" s="26"/>
      <c r="AJ25" s="22"/>
      <c r="AK25" s="23"/>
      <c r="AL25" s="24"/>
      <c r="AM25" s="25"/>
      <c r="AN25" s="26"/>
      <c r="AO25" s="22"/>
      <c r="AP25" s="23"/>
      <c r="AQ25" s="24"/>
      <c r="AR25" s="25"/>
      <c r="AS25" s="26"/>
      <c r="AT25" s="22"/>
      <c r="AU25" s="23"/>
      <c r="AV25" s="24"/>
      <c r="AW25" s="25"/>
      <c r="AX25" s="26"/>
      <c r="AY25" s="22"/>
      <c r="AZ25" s="23"/>
      <c r="BA25" s="24"/>
      <c r="BB25" s="25"/>
      <c r="BC25" s="26"/>
      <c r="BD25" s="22"/>
      <c r="BE25" s="23"/>
      <c r="BF25" s="24"/>
      <c r="BG25" s="25"/>
      <c r="BH25" s="26"/>
      <c r="BI25" s="22"/>
      <c r="BJ25" s="23"/>
      <c r="BK25" s="24"/>
      <c r="BL25" s="25"/>
      <c r="BM25" s="26"/>
      <c r="BN25" s="22"/>
      <c r="BO25" s="23"/>
      <c r="BP25" s="24"/>
      <c r="BQ25" s="25"/>
      <c r="BR25" s="26"/>
      <c r="BS25" s="22"/>
      <c r="BT25" s="23"/>
      <c r="BU25" s="24"/>
      <c r="BV25" s="25"/>
      <c r="BW25" s="26"/>
      <c r="BX25" s="22"/>
      <c r="BY25" s="23"/>
      <c r="BZ25" s="24"/>
      <c r="CA25" s="25"/>
      <c r="CB25" s="26"/>
      <c r="CC25" s="22"/>
      <c r="CD25" s="23"/>
      <c r="CE25" s="24"/>
      <c r="CF25" s="25"/>
      <c r="CG25" s="26"/>
      <c r="CH25" s="22"/>
      <c r="CI25" s="23"/>
      <c r="CJ25" s="24"/>
      <c r="CK25" s="25"/>
      <c r="CL25" s="26"/>
      <c r="CM25" s="22"/>
      <c r="CN25" s="23"/>
      <c r="CO25" s="24"/>
      <c r="CP25" s="25"/>
      <c r="CQ25" s="26"/>
      <c r="CR25" s="22"/>
      <c r="CS25" s="23"/>
      <c r="CT25" s="24"/>
      <c r="CU25" s="25"/>
      <c r="CV25" s="26"/>
      <c r="CW25" s="22"/>
      <c r="CX25" s="23"/>
      <c r="CY25" s="24"/>
      <c r="CZ25" s="25"/>
      <c r="DA25" s="26"/>
      <c r="DB25" s="22"/>
      <c r="DC25" s="23"/>
      <c r="DD25" s="24"/>
      <c r="DE25" s="25"/>
      <c r="DF25" s="26"/>
      <c r="DG25" s="22"/>
      <c r="DH25" s="23"/>
      <c r="DI25" s="24"/>
      <c r="DJ25" s="25"/>
      <c r="DK25" s="26"/>
      <c r="DL25" s="22"/>
      <c r="DM25" s="23"/>
      <c r="DN25" s="24"/>
      <c r="DO25" s="25"/>
      <c r="DP25" s="26"/>
      <c r="DQ25" s="22"/>
      <c r="DR25" s="23"/>
      <c r="DS25" s="24"/>
      <c r="DT25" s="25"/>
      <c r="DU25" s="26"/>
      <c r="DV25" s="22"/>
      <c r="DW25" s="23"/>
      <c r="DX25" s="24"/>
      <c r="DY25" s="25"/>
      <c r="DZ25" s="26"/>
      <c r="EA25" s="27">
        <f>DT25+DS26+DR25+DO25+DN26+DM25+DJ25+DI26+DH25+DE25+DD26+DC25+CZ25+CY26+CX25+CU25+CT26+CS25+CP25+CO26+CN25+CK25+CJ26+CI25+CF25+CE26+CD25+CA25+BZ26+BY25+BV25+BU26+BT25+BQ25+BP26+BO25+BL25+BK26+BJ25+BG25+BF26+BE25+BB25+BA26+AZ25+AW25+AV26+AU25+AR25+AQ26+AP25+AM25+AL26+AK25+AH25+AG26+AF25+AC25+AB26+AA25+X25+W26+V25+S25+R26+Q25+N25+M26+L25+I25+H26+G25</f>
        <v>0</v>
      </c>
      <c r="EB25" s="28">
        <f>DU25+DT26+DS25+DP25+DO26+DN25+DK25+DJ26+DI25+DF25+DE26+DD25+DA25+CZ26+CY25+CV25+CU26+CT25+CQ25+CP26+CO25+CL25+CK26+CJ25+CG25+CF26+CE25+CB25+CA26+BZ25+BW25+BV26+BU25+BR25+BQ26+BP25+BM25+BL26+BK25+BH25+BG26+BF25+BC25+BB26+BA25+AX25+AW26+AV25+AS25+AR26+AQ25+AN25+AM26+AL25+AI25+AH26+AG25+AD25+AC26+AB25+Y25+X26+W25+T25+S26+R25+O25+N26+M25+J25+I26+H25</f>
        <v>0</v>
      </c>
      <c r="EC25" s="44" t="e">
        <f>ROUND(EB26+EA26/10,4)</f>
        <v>#DIV/0!</v>
      </c>
      <c r="ED25" s="29"/>
      <c r="EE25" s="27">
        <f>EB26</f>
        <v>0</v>
      </c>
      <c r="EF25" s="125">
        <f>EG26*$U$2</f>
        <v>0</v>
      </c>
      <c r="EG25" s="127">
        <f>EG26</f>
        <v>0</v>
      </c>
      <c r="EH25" s="44" t="e">
        <f>EH26</f>
        <v>#DIV/0!</v>
      </c>
      <c r="EI25" s="29"/>
      <c r="EJ25" s="223"/>
      <c r="EK25" s="44"/>
      <c r="EL25" s="209"/>
      <c r="EM25" s="232"/>
      <c r="EO25" s="237"/>
      <c r="EP25" s="64"/>
      <c r="EQ25" s="64"/>
      <c r="ER25" s="64"/>
      <c r="ET25" s="127"/>
      <c r="EU25" s="44"/>
      <c r="EV25" s="29"/>
      <c r="EW25" s="223"/>
      <c r="EX25" s="44"/>
      <c r="EY25" s="209"/>
      <c r="FM25" t="s">
        <v>0</v>
      </c>
    </row>
    <row r="26" spans="1:169" ht="16.5" customHeight="1" thickBot="1">
      <c r="A26" s="238">
        <v>10</v>
      </c>
      <c r="B26" s="9"/>
      <c r="C26" s="9"/>
      <c r="D26" s="9"/>
      <c r="E26" s="41"/>
      <c r="F26" s="279"/>
      <c r="G26" s="280"/>
      <c r="H26" s="31"/>
      <c r="I26" s="32"/>
      <c r="J26" s="303"/>
      <c r="K26" s="279"/>
      <c r="L26" s="280"/>
      <c r="M26" s="31"/>
      <c r="N26" s="32"/>
      <c r="O26" s="303"/>
      <c r="P26" s="279"/>
      <c r="Q26" s="280"/>
      <c r="R26" s="31"/>
      <c r="S26" s="32"/>
      <c r="T26" s="303"/>
      <c r="U26" s="279"/>
      <c r="V26" s="280"/>
      <c r="W26" s="31"/>
      <c r="X26" s="32"/>
      <c r="Y26" s="303"/>
      <c r="Z26" s="279"/>
      <c r="AA26" s="280"/>
      <c r="AB26" s="31"/>
      <c r="AC26" s="32"/>
      <c r="AD26" s="303"/>
      <c r="AE26" s="279"/>
      <c r="AF26" s="280"/>
      <c r="AG26" s="31"/>
      <c r="AH26" s="32"/>
      <c r="AI26" s="303"/>
      <c r="AJ26" s="279"/>
      <c r="AK26" s="280"/>
      <c r="AL26" s="31"/>
      <c r="AM26" s="32"/>
      <c r="AN26" s="303"/>
      <c r="AO26" s="279"/>
      <c r="AP26" s="280"/>
      <c r="AQ26" s="31"/>
      <c r="AR26" s="32"/>
      <c r="AS26" s="303"/>
      <c r="AT26" s="279"/>
      <c r="AU26" s="280"/>
      <c r="AV26" s="31"/>
      <c r="AW26" s="32"/>
      <c r="AX26" s="303"/>
      <c r="AY26" s="279"/>
      <c r="AZ26" s="280"/>
      <c r="BA26" s="31"/>
      <c r="BB26" s="32"/>
      <c r="BC26" s="303"/>
      <c r="BD26" s="279"/>
      <c r="BE26" s="280"/>
      <c r="BF26" s="70"/>
      <c r="BG26" s="32"/>
      <c r="BH26" s="303"/>
      <c r="BI26" s="279"/>
      <c r="BJ26" s="280"/>
      <c r="BK26" s="31"/>
      <c r="BL26" s="32"/>
      <c r="BM26" s="303"/>
      <c r="BN26" s="279"/>
      <c r="BO26" s="280"/>
      <c r="BP26" s="31"/>
      <c r="BQ26" s="32"/>
      <c r="BR26" s="303"/>
      <c r="BS26" s="279"/>
      <c r="BT26" s="280"/>
      <c r="BU26" s="31"/>
      <c r="BV26" s="32"/>
      <c r="BW26" s="303"/>
      <c r="BX26" s="279"/>
      <c r="BY26" s="280"/>
      <c r="BZ26" s="31"/>
      <c r="CA26" s="32"/>
      <c r="CB26" s="303"/>
      <c r="CC26" s="279"/>
      <c r="CD26" s="280"/>
      <c r="CE26" s="31"/>
      <c r="CF26" s="32"/>
      <c r="CG26" s="303"/>
      <c r="CH26" s="279"/>
      <c r="CI26" s="280"/>
      <c r="CJ26" s="31"/>
      <c r="CK26" s="32"/>
      <c r="CL26" s="303"/>
      <c r="CM26" s="279"/>
      <c r="CN26" s="280"/>
      <c r="CO26" s="31"/>
      <c r="CP26" s="32"/>
      <c r="CQ26" s="303"/>
      <c r="CR26" s="279"/>
      <c r="CS26" s="280"/>
      <c r="CT26" s="31"/>
      <c r="CU26" s="32"/>
      <c r="CV26" s="303"/>
      <c r="CW26" s="279"/>
      <c r="CX26" s="280"/>
      <c r="CY26" s="31"/>
      <c r="CZ26" s="32"/>
      <c r="DA26" s="303"/>
      <c r="DB26" s="279"/>
      <c r="DC26" s="280"/>
      <c r="DD26" s="31"/>
      <c r="DE26" s="32"/>
      <c r="DF26" s="303"/>
      <c r="DG26" s="279"/>
      <c r="DH26" s="280"/>
      <c r="DI26" s="31"/>
      <c r="DJ26" s="32"/>
      <c r="DK26" s="303"/>
      <c r="DL26" s="279"/>
      <c r="DM26" s="280"/>
      <c r="DN26" s="31"/>
      <c r="DO26" s="32"/>
      <c r="DP26" s="303"/>
      <c r="DQ26" s="279"/>
      <c r="DR26" s="280"/>
      <c r="DS26" s="31"/>
      <c r="DT26" s="32"/>
      <c r="DU26" s="303"/>
      <c r="DV26" s="279"/>
      <c r="DW26" s="280"/>
      <c r="DX26" s="31"/>
      <c r="DY26" s="32"/>
      <c r="DZ26" s="303"/>
      <c r="EA26" s="33" t="e">
        <f>ROUND(EA25/EB25,3)</f>
        <v>#DIV/0!</v>
      </c>
      <c r="EB26" s="34">
        <f>ROUND((DU26+DP26+DK26+DF26+DA26+CV26+CQ26+CL26+CG26+CB26+BW26+BR26+BM26+BH26+BC26+AX26+AS26+AN26+AI26+AD26+Y26+T26+O26+J26),0)</f>
        <v>0</v>
      </c>
      <c r="EC26" s="299" t="e">
        <f>ROUND(EB26+EA26/10,4)</f>
        <v>#DIV/0!</v>
      </c>
      <c r="ED26" s="36"/>
      <c r="EE26" s="305" t="e">
        <f>EA26</f>
        <v>#DIV/0!</v>
      </c>
      <c r="EF26" s="126" t="e">
        <f>ROUND(EE25/EF25*1000,0)</f>
        <v>#DIV/0!</v>
      </c>
      <c r="EG26" s="128">
        <f>DV25+DQ25+DL25+DG25+DB25+CW25+CR25+CM25+CH25+CC25+BX25+BS25+BN25+BI25+BD25+AY25+AT25+AO25+AJ25+AE25+Z25+U25+P25+K25+F25</f>
        <v>0</v>
      </c>
      <c r="EH26" s="35" t="e">
        <f>ROUND(EF26+EE26/10,4)</f>
        <v>#DIV/0!</v>
      </c>
      <c r="EI26" s="36"/>
      <c r="EJ26" s="224"/>
      <c r="EK26" s="35"/>
      <c r="EL26" s="145"/>
      <c r="EM26" s="232">
        <v>10</v>
      </c>
      <c r="EO26" s="238"/>
      <c r="EP26" s="9"/>
      <c r="EQ26" s="9"/>
      <c r="ER26" s="9"/>
      <c r="ES26" s="41"/>
      <c r="ET26" s="128"/>
      <c r="EU26" s="35"/>
      <c r="EV26" s="36"/>
      <c r="EW26" s="224"/>
      <c r="EX26" s="35"/>
      <c r="EY26" s="145"/>
      <c r="FM26" t="s">
        <v>0</v>
      </c>
    </row>
    <row r="27" spans="1:158" ht="16.5" customHeight="1">
      <c r="A27" s="237">
        <v>11</v>
      </c>
      <c r="B27" s="64"/>
      <c r="C27" s="64"/>
      <c r="D27" s="64"/>
      <c r="F27" s="22"/>
      <c r="G27" s="23"/>
      <c r="H27" s="24"/>
      <c r="I27" s="25"/>
      <c r="J27" s="26"/>
      <c r="K27" s="22"/>
      <c r="L27" s="23"/>
      <c r="M27" s="24"/>
      <c r="N27" s="25"/>
      <c r="O27" s="26"/>
      <c r="P27" s="22"/>
      <c r="Q27" s="23"/>
      <c r="R27" s="24"/>
      <c r="S27" s="25"/>
      <c r="T27" s="26"/>
      <c r="U27" s="22"/>
      <c r="V27" s="23"/>
      <c r="W27" s="24"/>
      <c r="X27" s="25"/>
      <c r="Y27" s="26"/>
      <c r="Z27" s="22"/>
      <c r="AA27" s="23"/>
      <c r="AB27" s="24"/>
      <c r="AC27" s="25"/>
      <c r="AD27" s="26"/>
      <c r="AE27" s="22"/>
      <c r="AF27" s="23"/>
      <c r="AG27" s="24"/>
      <c r="AH27" s="25"/>
      <c r="AI27" s="26"/>
      <c r="AJ27" s="22"/>
      <c r="AK27" s="23"/>
      <c r="AL27" s="24"/>
      <c r="AM27" s="25"/>
      <c r="AN27" s="26"/>
      <c r="AO27" s="22"/>
      <c r="AP27" s="23"/>
      <c r="AQ27" s="24"/>
      <c r="AR27" s="25"/>
      <c r="AS27" s="26"/>
      <c r="AT27" s="22"/>
      <c r="AU27" s="23"/>
      <c r="AV27" s="24"/>
      <c r="AW27" s="25"/>
      <c r="AX27" s="26"/>
      <c r="AY27" s="22"/>
      <c r="AZ27" s="23"/>
      <c r="BA27" s="24"/>
      <c r="BB27" s="25"/>
      <c r="BC27" s="26"/>
      <c r="BD27" s="22"/>
      <c r="BE27" s="23"/>
      <c r="BF27" s="24"/>
      <c r="BG27" s="25"/>
      <c r="BH27" s="26"/>
      <c r="BI27" s="22"/>
      <c r="BJ27" s="23"/>
      <c r="BK27" s="24"/>
      <c r="BL27" s="25"/>
      <c r="BM27" s="26"/>
      <c r="BN27" s="22"/>
      <c r="BO27" s="23"/>
      <c r="BP27" s="24"/>
      <c r="BQ27" s="25"/>
      <c r="BR27" s="26"/>
      <c r="BS27" s="22"/>
      <c r="BT27" s="23"/>
      <c r="BU27" s="24"/>
      <c r="BV27" s="25"/>
      <c r="BW27" s="26"/>
      <c r="BX27" s="22"/>
      <c r="BY27" s="23"/>
      <c r="BZ27" s="24"/>
      <c r="CA27" s="25"/>
      <c r="CB27" s="26"/>
      <c r="CC27" s="22"/>
      <c r="CD27" s="23"/>
      <c r="CE27" s="24"/>
      <c r="CF27" s="25"/>
      <c r="CG27" s="26"/>
      <c r="CH27" s="22"/>
      <c r="CI27" s="23"/>
      <c r="CJ27" s="24"/>
      <c r="CK27" s="25"/>
      <c r="CL27" s="26"/>
      <c r="CM27" s="22"/>
      <c r="CN27" s="23"/>
      <c r="CO27" s="24"/>
      <c r="CP27" s="25"/>
      <c r="CQ27" s="26"/>
      <c r="CR27" s="22"/>
      <c r="CS27" s="23"/>
      <c r="CT27" s="24"/>
      <c r="CU27" s="25"/>
      <c r="CV27" s="26"/>
      <c r="CW27" s="22"/>
      <c r="CX27" s="23"/>
      <c r="CY27" s="24"/>
      <c r="CZ27" s="25"/>
      <c r="DA27" s="26"/>
      <c r="DB27" s="22"/>
      <c r="DC27" s="23"/>
      <c r="DD27" s="24"/>
      <c r="DE27" s="25"/>
      <c r="DF27" s="26"/>
      <c r="DG27" s="22"/>
      <c r="DH27" s="23"/>
      <c r="DI27" s="24"/>
      <c r="DJ27" s="25"/>
      <c r="DK27" s="26"/>
      <c r="DL27" s="22"/>
      <c r="DM27" s="23"/>
      <c r="DN27" s="24"/>
      <c r="DO27" s="25"/>
      <c r="DP27" s="26"/>
      <c r="DQ27" s="22"/>
      <c r="DR27" s="23"/>
      <c r="DS27" s="24"/>
      <c r="DT27" s="25"/>
      <c r="DU27" s="26"/>
      <c r="DV27" s="22"/>
      <c r="DW27" s="23"/>
      <c r="DX27" s="24"/>
      <c r="DY27" s="25"/>
      <c r="DZ27" s="26"/>
      <c r="EA27" s="27">
        <f>DT27+DS28+DR27+DO27+DN28+DM27+DJ27+DI28+DH27+DE27+DD28+DC27+CZ27+CY28+CX27+CU27+CT28+CS27+CP27+CO28+CN27+CK27+CJ28+CI27+CF27+CE28+CD27+CA27+BZ28+BY27+BV27+BU28+BT27+BQ27+BP28+BO27+BL27+BK28+BJ27+BG27+BF28+BE27+BB27+BA28+AZ27+AW27+AV28+AU27+AR27+AQ28+AP27+AM27+AL28+AK27+AH27+AG28+AF27+AC27+AB28+AA27+X27+W28+V27+S27+R28+Q27+N27+M28+L27+I27+H28+G27</f>
        <v>0</v>
      </c>
      <c r="EB27" s="28">
        <f>DU27+DT28+DS27+DP27+DO28+DN27+DK27+DJ28+DI27+DF27+DE28+DD27+DA27+CZ28+CY27+CV27+CU28+CT27+CQ27+CP28+CO27+CL27+CK28+CJ27+CG27+CF28+CE27+CB27+CA28+BZ27+BW27+BV28+BU27+BR27+BQ28+BP27+BM27+BL28+BK27+BH27+BG28+BF27+BC27+BB28+BA27+AX27+AW28+AV27+AS27+AR28+AQ27+AN27+AM28+AL27+AI27+AH28+AG27+AD27+AC28+AB27+Y27+X28+W27+T27+S28+R27+O27+N28+M27+J27+I28+H27</f>
        <v>0</v>
      </c>
      <c r="EC27" s="44" t="e">
        <f>ROUND(EB28+EA28/10,4)</f>
        <v>#DIV/0!</v>
      </c>
      <c r="ED27" s="29"/>
      <c r="EE27" s="27">
        <f>EB28</f>
        <v>0</v>
      </c>
      <c r="EF27" s="125">
        <f>EG28*$U$2</f>
        <v>0</v>
      </c>
      <c r="EG27" s="127">
        <f>EG28</f>
        <v>0</v>
      </c>
      <c r="EH27" s="44" t="e">
        <f>EH28</f>
        <v>#DIV/0!</v>
      </c>
      <c r="EI27" s="29"/>
      <c r="EJ27" s="225"/>
      <c r="EK27" s="44"/>
      <c r="EL27" s="209"/>
      <c r="EM27" s="232"/>
      <c r="EO27" s="239"/>
      <c r="EP27" s="64"/>
      <c r="EQ27" s="64"/>
      <c r="ER27" s="64"/>
      <c r="ET27" s="127"/>
      <c r="EU27" s="44"/>
      <c r="EV27" s="29"/>
      <c r="EW27" s="225"/>
      <c r="EX27" s="44"/>
      <c r="EY27" s="209"/>
      <c r="FB27" t="s">
        <v>0</v>
      </c>
    </row>
    <row r="28" spans="1:168" ht="16.5" customHeight="1" thickBot="1">
      <c r="A28" s="238">
        <v>11</v>
      </c>
      <c r="B28" s="9"/>
      <c r="C28" s="9"/>
      <c r="D28" s="9"/>
      <c r="E28" s="41"/>
      <c r="F28" s="279"/>
      <c r="G28" s="280"/>
      <c r="H28" s="31"/>
      <c r="I28" s="32"/>
      <c r="J28" s="303"/>
      <c r="K28" s="279"/>
      <c r="L28" s="280"/>
      <c r="M28" s="31"/>
      <c r="N28" s="32"/>
      <c r="O28" s="303"/>
      <c r="P28" s="279"/>
      <c r="Q28" s="280"/>
      <c r="R28" s="31"/>
      <c r="S28" s="32"/>
      <c r="T28" s="303"/>
      <c r="U28" s="279"/>
      <c r="V28" s="280"/>
      <c r="W28" s="31"/>
      <c r="X28" s="32"/>
      <c r="Y28" s="303"/>
      <c r="Z28" s="279"/>
      <c r="AA28" s="280"/>
      <c r="AB28" s="31"/>
      <c r="AC28" s="32"/>
      <c r="AD28" s="303"/>
      <c r="AE28" s="279"/>
      <c r="AF28" s="280"/>
      <c r="AG28" s="31"/>
      <c r="AH28" s="32"/>
      <c r="AI28" s="303"/>
      <c r="AJ28" s="279"/>
      <c r="AK28" s="280"/>
      <c r="AL28" s="31"/>
      <c r="AM28" s="32"/>
      <c r="AN28" s="303"/>
      <c r="AO28" s="279"/>
      <c r="AP28" s="280"/>
      <c r="AQ28" s="31"/>
      <c r="AR28" s="32"/>
      <c r="AS28" s="303"/>
      <c r="AT28" s="279"/>
      <c r="AU28" s="280"/>
      <c r="AV28" s="31"/>
      <c r="AW28" s="32"/>
      <c r="AX28" s="303"/>
      <c r="AY28" s="279"/>
      <c r="AZ28" s="280"/>
      <c r="BA28" s="31"/>
      <c r="BB28" s="32"/>
      <c r="BC28" s="303"/>
      <c r="BD28" s="279"/>
      <c r="BE28" s="280"/>
      <c r="BF28" s="70"/>
      <c r="BG28" s="32"/>
      <c r="BH28" s="303"/>
      <c r="BI28" s="279"/>
      <c r="BJ28" s="280"/>
      <c r="BK28" s="31"/>
      <c r="BL28" s="32"/>
      <c r="BM28" s="303"/>
      <c r="BN28" s="279"/>
      <c r="BO28" s="280"/>
      <c r="BP28" s="31"/>
      <c r="BQ28" s="32"/>
      <c r="BR28" s="303"/>
      <c r="BS28" s="279"/>
      <c r="BT28" s="280"/>
      <c r="BU28" s="31"/>
      <c r="BV28" s="32"/>
      <c r="BW28" s="303"/>
      <c r="BX28" s="279"/>
      <c r="BY28" s="280"/>
      <c r="BZ28" s="31"/>
      <c r="CA28" s="32"/>
      <c r="CB28" s="303"/>
      <c r="CC28" s="279"/>
      <c r="CD28" s="280"/>
      <c r="CE28" s="31"/>
      <c r="CF28" s="32"/>
      <c r="CG28" s="303"/>
      <c r="CH28" s="279"/>
      <c r="CI28" s="280"/>
      <c r="CJ28" s="31"/>
      <c r="CK28" s="32"/>
      <c r="CL28" s="303"/>
      <c r="CM28" s="279"/>
      <c r="CN28" s="280"/>
      <c r="CO28" s="31"/>
      <c r="CP28" s="32"/>
      <c r="CQ28" s="303"/>
      <c r="CR28" s="279"/>
      <c r="CS28" s="280"/>
      <c r="CT28" s="31"/>
      <c r="CU28" s="32"/>
      <c r="CV28" s="303"/>
      <c r="CW28" s="279"/>
      <c r="CX28" s="280"/>
      <c r="CY28" s="31"/>
      <c r="CZ28" s="32"/>
      <c r="DA28" s="303"/>
      <c r="DB28" s="279"/>
      <c r="DC28" s="280"/>
      <c r="DD28" s="31"/>
      <c r="DE28" s="32"/>
      <c r="DF28" s="303"/>
      <c r="DG28" s="279"/>
      <c r="DH28" s="280"/>
      <c r="DI28" s="31"/>
      <c r="DJ28" s="32"/>
      <c r="DK28" s="303"/>
      <c r="DL28" s="279"/>
      <c r="DM28" s="280"/>
      <c r="DN28" s="31"/>
      <c r="DO28" s="32"/>
      <c r="DP28" s="303"/>
      <c r="DQ28" s="279"/>
      <c r="DR28" s="280"/>
      <c r="DS28" s="31"/>
      <c r="DT28" s="32"/>
      <c r="DU28" s="303"/>
      <c r="DV28" s="279"/>
      <c r="DW28" s="280"/>
      <c r="DX28" s="31"/>
      <c r="DY28" s="32"/>
      <c r="DZ28" s="303"/>
      <c r="EA28" s="33" t="e">
        <f>ROUND(EA27/EB27,3)</f>
        <v>#DIV/0!</v>
      </c>
      <c r="EB28" s="34">
        <f>ROUND((DU28+DP28+DK28+DF28+DA28+CV28+CQ28+CL28+CG28+CB28+BW28+BR28+BM28+BH28+BC28+AX28+AS28+AN28+AI28+AD28+Y28+T28+O28+J28),0)</f>
        <v>0</v>
      </c>
      <c r="EC28" s="299" t="e">
        <f>ROUND(EB28+EA28/10,4)</f>
        <v>#DIV/0!</v>
      </c>
      <c r="ED28" s="36"/>
      <c r="EE28" s="305" t="e">
        <f>EA28</f>
        <v>#DIV/0!</v>
      </c>
      <c r="EF28" s="126" t="e">
        <f>ROUND(EE27/EF27*1000,0)</f>
        <v>#DIV/0!</v>
      </c>
      <c r="EG28" s="128">
        <f>DV27+DQ27+DL27+DG27+DB27+CW27+CR27+CM27+CH27+CC27+BX27+BS27+BN27+BI27+BD27+AY27+AT27+AO27+AJ27+AE27+Z27+U27+P27+K27+F27</f>
        <v>0</v>
      </c>
      <c r="EH28" s="35" t="e">
        <f>ROUND(EF28+EE28/10,4)</f>
        <v>#DIV/0!</v>
      </c>
      <c r="EI28" s="36"/>
      <c r="EJ28" s="224"/>
      <c r="EK28" s="35"/>
      <c r="EL28" s="145"/>
      <c r="EM28" s="232">
        <v>11</v>
      </c>
      <c r="EO28" s="240"/>
      <c r="EP28" s="9"/>
      <c r="EQ28" s="9"/>
      <c r="ER28" s="9"/>
      <c r="ES28" s="41"/>
      <c r="ET28" s="128"/>
      <c r="EU28" s="35"/>
      <c r="EV28" s="36"/>
      <c r="EW28" s="224"/>
      <c r="EX28" s="35"/>
      <c r="EY28" s="145"/>
      <c r="FL28" t="s">
        <v>0</v>
      </c>
    </row>
    <row r="29" spans="1:160" ht="16.5" customHeight="1">
      <c r="A29" s="237">
        <v>12</v>
      </c>
      <c r="B29" s="64"/>
      <c r="C29" s="64"/>
      <c r="D29" s="64"/>
      <c r="F29" s="22"/>
      <c r="G29" s="23"/>
      <c r="H29" s="24"/>
      <c r="I29" s="25"/>
      <c r="J29" s="26"/>
      <c r="K29" s="22"/>
      <c r="L29" s="23"/>
      <c r="M29" s="24"/>
      <c r="N29" s="25"/>
      <c r="O29" s="26"/>
      <c r="P29" s="22"/>
      <c r="Q29" s="23"/>
      <c r="R29" s="24"/>
      <c r="S29" s="25"/>
      <c r="T29" s="26"/>
      <c r="U29" s="22"/>
      <c r="V29" s="23"/>
      <c r="W29" s="24"/>
      <c r="X29" s="25"/>
      <c r="Y29" s="26"/>
      <c r="Z29" s="22"/>
      <c r="AA29" s="23"/>
      <c r="AB29" s="24"/>
      <c r="AC29" s="25"/>
      <c r="AD29" s="26"/>
      <c r="AE29" s="22"/>
      <c r="AF29" s="23"/>
      <c r="AG29" s="24"/>
      <c r="AH29" s="25"/>
      <c r="AI29" s="26"/>
      <c r="AJ29" s="22"/>
      <c r="AK29" s="23"/>
      <c r="AL29" s="24"/>
      <c r="AM29" s="25"/>
      <c r="AN29" s="26"/>
      <c r="AO29" s="22"/>
      <c r="AP29" s="23"/>
      <c r="AQ29" s="24"/>
      <c r="AR29" s="25"/>
      <c r="AS29" s="26"/>
      <c r="AT29" s="22"/>
      <c r="AU29" s="23"/>
      <c r="AV29" s="24"/>
      <c r="AW29" s="25"/>
      <c r="AX29" s="26"/>
      <c r="AY29" s="22"/>
      <c r="AZ29" s="23"/>
      <c r="BA29" s="24"/>
      <c r="BB29" s="25"/>
      <c r="BC29" s="26"/>
      <c r="BD29" s="22"/>
      <c r="BE29" s="23"/>
      <c r="BF29" s="24"/>
      <c r="BG29" s="25"/>
      <c r="BH29" s="26"/>
      <c r="BI29" s="22"/>
      <c r="BJ29" s="23"/>
      <c r="BK29" s="24"/>
      <c r="BL29" s="25"/>
      <c r="BM29" s="26"/>
      <c r="BN29" s="22"/>
      <c r="BO29" s="23"/>
      <c r="BP29" s="24"/>
      <c r="BQ29" s="25"/>
      <c r="BR29" s="26"/>
      <c r="BS29" s="22"/>
      <c r="BT29" s="23"/>
      <c r="BU29" s="24"/>
      <c r="BV29" s="25"/>
      <c r="BW29" s="26"/>
      <c r="BX29" s="22"/>
      <c r="BY29" s="23"/>
      <c r="BZ29" s="24"/>
      <c r="CA29" s="25"/>
      <c r="CB29" s="26"/>
      <c r="CC29" s="22"/>
      <c r="CD29" s="23"/>
      <c r="CE29" s="24"/>
      <c r="CF29" s="25"/>
      <c r="CG29" s="26"/>
      <c r="CH29" s="22"/>
      <c r="CI29" s="23"/>
      <c r="CJ29" s="24"/>
      <c r="CK29" s="25"/>
      <c r="CL29" s="26"/>
      <c r="CM29" s="22"/>
      <c r="CN29" s="23"/>
      <c r="CO29" s="24"/>
      <c r="CP29" s="25"/>
      <c r="CQ29" s="26"/>
      <c r="CR29" s="22"/>
      <c r="CS29" s="23"/>
      <c r="CT29" s="24"/>
      <c r="CU29" s="25"/>
      <c r="CV29" s="26"/>
      <c r="CW29" s="22"/>
      <c r="CX29" s="23"/>
      <c r="CY29" s="24"/>
      <c r="CZ29" s="25"/>
      <c r="DA29" s="26"/>
      <c r="DB29" s="22"/>
      <c r="DC29" s="23"/>
      <c r="DD29" s="24"/>
      <c r="DE29" s="25"/>
      <c r="DF29" s="26"/>
      <c r="DG29" s="22"/>
      <c r="DH29" s="23"/>
      <c r="DI29" s="24"/>
      <c r="DJ29" s="25"/>
      <c r="DK29" s="26"/>
      <c r="DL29" s="22"/>
      <c r="DM29" s="23"/>
      <c r="DN29" s="24"/>
      <c r="DO29" s="25"/>
      <c r="DP29" s="26"/>
      <c r="DQ29" s="22"/>
      <c r="DR29" s="23"/>
      <c r="DS29" s="24"/>
      <c r="DT29" s="25"/>
      <c r="DU29" s="26"/>
      <c r="DV29" s="22"/>
      <c r="DW29" s="23"/>
      <c r="DX29" s="24"/>
      <c r="DY29" s="25"/>
      <c r="DZ29" s="26"/>
      <c r="EA29" s="27">
        <f>DT29+DS30+DR29+DO29+DN30+DM29+DJ29+DI30+DH29+DE29+DD30+DC29+CZ29+CY30+CX29+CU29+CT30+CS29+CP29+CO30+CN29+CK29+CJ30+CI29+CF29+CE30+CD29+CA29+BZ30+BY29+BV29+BU30+BT29+BQ29+BP30+BO29+BL29+BK30+BJ29+BG29+BF30+BE29+BB29+BA30+AZ29+AW29+AV30+AU29+AR29+AQ30+AP29+AM29+AL30+AK29+AH29+AG30+AF29+AC29+AB30+AA29+X29+W30+V29+S29+R30+Q29+N29+M30+L29+I29+H30+G29</f>
        <v>0</v>
      </c>
      <c r="EB29" s="28">
        <f>DU29+DT30+DS29+DP29+DO30+DN29+DK29+DJ30+DI29+DF29+DE30+DD29+DA29+CZ30+CY29+CV29+CU30+CT29+CQ29+CP30+CO29+CL29+CK30+CJ29+CG29+CF30+CE29+CB29+CA30+BZ29+BW29+BV30+BU29+BR29+BQ30+BP29+BM29+BL30+BK29+BH29+BG30+BF29+BC29+BB30+BA29+AX29+AW30+AV29+AS29+AR30+AQ29+AN29+AM30+AL29+AI29+AH30+AG29+AD29+AC30+AB29+Y29+X30+W29+T29+S30+R29+O29+N30+M29+J29+I30+H29</f>
        <v>0</v>
      </c>
      <c r="EC29" s="44" t="e">
        <f>ROUND(EB30+EA30/10,4)</f>
        <v>#DIV/0!</v>
      </c>
      <c r="ED29" s="29"/>
      <c r="EE29" s="27">
        <f>EB30</f>
        <v>0</v>
      </c>
      <c r="EF29" s="125">
        <f>EG30*$U$2</f>
        <v>0</v>
      </c>
      <c r="EG29" s="127">
        <f>EG30</f>
        <v>0</v>
      </c>
      <c r="EH29" s="44" t="e">
        <f>EH30</f>
        <v>#DIV/0!</v>
      </c>
      <c r="EI29" s="29"/>
      <c r="EJ29" s="225"/>
      <c r="EK29" s="44"/>
      <c r="EL29" s="209"/>
      <c r="EM29" s="232"/>
      <c r="EO29" s="237"/>
      <c r="EP29" s="64"/>
      <c r="EQ29" s="64"/>
      <c r="ER29" s="64"/>
      <c r="ET29" s="127"/>
      <c r="EU29" s="44"/>
      <c r="EV29" s="29"/>
      <c r="EW29" s="225"/>
      <c r="EX29" s="44"/>
      <c r="EY29" s="209"/>
      <c r="FD29" t="s">
        <v>0</v>
      </c>
    </row>
    <row r="30" spans="1:155" ht="16.5" customHeight="1" thickBot="1">
      <c r="A30" s="238">
        <v>12</v>
      </c>
      <c r="B30" s="9"/>
      <c r="C30" s="9"/>
      <c r="D30" s="9"/>
      <c r="E30" s="41"/>
      <c r="F30" s="279"/>
      <c r="G30" s="280"/>
      <c r="H30" s="31"/>
      <c r="I30" s="32"/>
      <c r="J30" s="303"/>
      <c r="K30" s="279"/>
      <c r="L30" s="280"/>
      <c r="M30" s="31"/>
      <c r="N30" s="32"/>
      <c r="O30" s="303"/>
      <c r="P30" s="279"/>
      <c r="Q30" s="280"/>
      <c r="R30" s="31"/>
      <c r="S30" s="32"/>
      <c r="T30" s="303"/>
      <c r="U30" s="279"/>
      <c r="V30" s="280"/>
      <c r="W30" s="31"/>
      <c r="X30" s="32"/>
      <c r="Y30" s="303"/>
      <c r="Z30" s="279"/>
      <c r="AA30" s="280"/>
      <c r="AB30" s="31"/>
      <c r="AC30" s="32"/>
      <c r="AD30" s="303"/>
      <c r="AE30" s="279"/>
      <c r="AF30" s="280"/>
      <c r="AG30" s="31"/>
      <c r="AH30" s="32"/>
      <c r="AI30" s="303"/>
      <c r="AJ30" s="279"/>
      <c r="AK30" s="280"/>
      <c r="AL30" s="31"/>
      <c r="AM30" s="32"/>
      <c r="AN30" s="303"/>
      <c r="AO30" s="279"/>
      <c r="AP30" s="280"/>
      <c r="AQ30" s="31"/>
      <c r="AR30" s="32"/>
      <c r="AS30" s="303"/>
      <c r="AT30" s="279"/>
      <c r="AU30" s="280"/>
      <c r="AV30" s="31"/>
      <c r="AW30" s="32"/>
      <c r="AX30" s="303"/>
      <c r="AY30" s="279"/>
      <c r="AZ30" s="280"/>
      <c r="BA30" s="31"/>
      <c r="BB30" s="32"/>
      <c r="BC30" s="303"/>
      <c r="BD30" s="279"/>
      <c r="BE30" s="280"/>
      <c r="BF30" s="70"/>
      <c r="BG30" s="32"/>
      <c r="BH30" s="303"/>
      <c r="BI30" s="279"/>
      <c r="BJ30" s="280"/>
      <c r="BK30" s="31"/>
      <c r="BL30" s="32"/>
      <c r="BM30" s="303"/>
      <c r="BN30" s="279"/>
      <c r="BO30" s="280"/>
      <c r="BP30" s="31"/>
      <c r="BQ30" s="32"/>
      <c r="BR30" s="303"/>
      <c r="BS30" s="279"/>
      <c r="BT30" s="280"/>
      <c r="BU30" s="31"/>
      <c r="BV30" s="32"/>
      <c r="BW30" s="303"/>
      <c r="BX30" s="279"/>
      <c r="BY30" s="280"/>
      <c r="BZ30" s="31"/>
      <c r="CA30" s="32"/>
      <c r="CB30" s="303"/>
      <c r="CC30" s="279"/>
      <c r="CD30" s="280"/>
      <c r="CE30" s="31"/>
      <c r="CF30" s="32"/>
      <c r="CG30" s="303"/>
      <c r="CH30" s="279"/>
      <c r="CI30" s="280"/>
      <c r="CJ30" s="31"/>
      <c r="CK30" s="32"/>
      <c r="CL30" s="303"/>
      <c r="CM30" s="279"/>
      <c r="CN30" s="280"/>
      <c r="CO30" s="31"/>
      <c r="CP30" s="32"/>
      <c r="CQ30" s="303"/>
      <c r="CR30" s="279"/>
      <c r="CS30" s="280"/>
      <c r="CT30" s="31"/>
      <c r="CU30" s="32"/>
      <c r="CV30" s="303"/>
      <c r="CW30" s="279"/>
      <c r="CX30" s="280"/>
      <c r="CY30" s="31"/>
      <c r="CZ30" s="32"/>
      <c r="DA30" s="303"/>
      <c r="DB30" s="279"/>
      <c r="DC30" s="280"/>
      <c r="DD30" s="31"/>
      <c r="DE30" s="32"/>
      <c r="DF30" s="303"/>
      <c r="DG30" s="279"/>
      <c r="DH30" s="280"/>
      <c r="DI30" s="31"/>
      <c r="DJ30" s="32"/>
      <c r="DK30" s="303"/>
      <c r="DL30" s="279"/>
      <c r="DM30" s="280"/>
      <c r="DN30" s="31"/>
      <c r="DO30" s="32"/>
      <c r="DP30" s="303"/>
      <c r="DQ30" s="279"/>
      <c r="DR30" s="280"/>
      <c r="DS30" s="31"/>
      <c r="DT30" s="32"/>
      <c r="DU30" s="303"/>
      <c r="DV30" s="279"/>
      <c r="DW30" s="280"/>
      <c r="DX30" s="31"/>
      <c r="DY30" s="32"/>
      <c r="DZ30" s="303"/>
      <c r="EA30" s="33" t="e">
        <f>ROUND(EA29/EB29,3)</f>
        <v>#DIV/0!</v>
      </c>
      <c r="EB30" s="34">
        <f>ROUND((DU30+DP30+DK30+DF30+DA30+CV30+CQ30+CL30+CG30+CB30+BW30+BR30+BM30+BH30+BC30+AX30+AS30+AN30+AI30+AD30+Y30+T30+O30+J30),0)</f>
        <v>0</v>
      </c>
      <c r="EC30" s="299" t="e">
        <f>ROUND(EB30+EA30/10,4)</f>
        <v>#DIV/0!</v>
      </c>
      <c r="ED30" s="36"/>
      <c r="EE30" s="305" t="e">
        <f>EA30</f>
        <v>#DIV/0!</v>
      </c>
      <c r="EF30" s="126" t="e">
        <f>ROUND(EE29/EF29*1000,0)</f>
        <v>#DIV/0!</v>
      </c>
      <c r="EG30" s="128">
        <f>DV29+DQ29+DL29+DG29+DB29+CW29+CR29+CM29+CH29+CC29+BX29+BS29+BN29+BI29+BD29+AY29+AT29+AO29+AJ29+AE29+Z29+U29+P29+K29+F29</f>
        <v>0</v>
      </c>
      <c r="EH30" s="35" t="e">
        <f>ROUND(EF30+EE30/10,4)</f>
        <v>#DIV/0!</v>
      </c>
      <c r="EI30" s="36"/>
      <c r="EJ30" s="224"/>
      <c r="EK30" s="35"/>
      <c r="EL30" s="145"/>
      <c r="EM30" s="232">
        <v>12</v>
      </c>
      <c r="EO30" s="238"/>
      <c r="EP30" s="9"/>
      <c r="EQ30" s="9"/>
      <c r="ER30" s="9"/>
      <c r="ES30" s="41"/>
      <c r="ET30" s="128"/>
      <c r="EU30" s="35"/>
      <c r="EV30" s="36"/>
      <c r="EW30" s="224"/>
      <c r="EX30" s="35"/>
      <c r="EY30" s="145"/>
    </row>
    <row r="31" spans="1:158" ht="16.5" customHeight="1">
      <c r="A31" s="237">
        <v>13</v>
      </c>
      <c r="B31" s="64"/>
      <c r="C31" s="64"/>
      <c r="D31" s="64"/>
      <c r="F31" s="22"/>
      <c r="G31" s="23"/>
      <c r="H31" s="24"/>
      <c r="I31" s="25"/>
      <c r="J31" s="26"/>
      <c r="K31" s="22"/>
      <c r="L31" s="23"/>
      <c r="M31" s="24"/>
      <c r="N31" s="25"/>
      <c r="O31" s="26"/>
      <c r="P31" s="22"/>
      <c r="Q31" s="23"/>
      <c r="R31" s="24"/>
      <c r="S31" s="25"/>
      <c r="T31" s="26"/>
      <c r="U31" s="22"/>
      <c r="V31" s="23"/>
      <c r="W31" s="24"/>
      <c r="X31" s="25"/>
      <c r="Y31" s="26"/>
      <c r="Z31" s="22"/>
      <c r="AA31" s="23"/>
      <c r="AB31" s="24"/>
      <c r="AC31" s="25"/>
      <c r="AD31" s="26"/>
      <c r="AE31" s="22"/>
      <c r="AF31" s="23"/>
      <c r="AG31" s="24"/>
      <c r="AH31" s="25"/>
      <c r="AI31" s="26"/>
      <c r="AJ31" s="22"/>
      <c r="AK31" s="23"/>
      <c r="AL31" s="24"/>
      <c r="AM31" s="25"/>
      <c r="AN31" s="26"/>
      <c r="AO31" s="22"/>
      <c r="AP31" s="23"/>
      <c r="AQ31" s="24"/>
      <c r="AR31" s="25"/>
      <c r="AS31" s="26"/>
      <c r="AT31" s="22"/>
      <c r="AU31" s="23"/>
      <c r="AV31" s="24"/>
      <c r="AW31" s="25"/>
      <c r="AX31" s="26"/>
      <c r="AY31" s="22"/>
      <c r="AZ31" s="23"/>
      <c r="BA31" s="24"/>
      <c r="BB31" s="25"/>
      <c r="BC31" s="26"/>
      <c r="BD31" s="22"/>
      <c r="BE31" s="23"/>
      <c r="BF31" s="24"/>
      <c r="BG31" s="25"/>
      <c r="BH31" s="26"/>
      <c r="BI31" s="22"/>
      <c r="BJ31" s="23"/>
      <c r="BK31" s="24"/>
      <c r="BL31" s="25"/>
      <c r="BM31" s="26"/>
      <c r="BN31" s="22"/>
      <c r="BO31" s="23"/>
      <c r="BP31" s="24"/>
      <c r="BQ31" s="25"/>
      <c r="BR31" s="26"/>
      <c r="BS31" s="22"/>
      <c r="BT31" s="23"/>
      <c r="BU31" s="24"/>
      <c r="BV31" s="25"/>
      <c r="BW31" s="26"/>
      <c r="BX31" s="22"/>
      <c r="BY31" s="23"/>
      <c r="BZ31" s="24"/>
      <c r="CA31" s="25"/>
      <c r="CB31" s="26"/>
      <c r="CC31" s="22"/>
      <c r="CD31" s="23"/>
      <c r="CE31" s="24"/>
      <c r="CF31" s="25"/>
      <c r="CG31" s="26"/>
      <c r="CH31" s="22"/>
      <c r="CI31" s="23"/>
      <c r="CJ31" s="24"/>
      <c r="CK31" s="25"/>
      <c r="CL31" s="26"/>
      <c r="CM31" s="22"/>
      <c r="CN31" s="23"/>
      <c r="CO31" s="24"/>
      <c r="CP31" s="25"/>
      <c r="CQ31" s="26"/>
      <c r="CR31" s="22"/>
      <c r="CS31" s="23"/>
      <c r="CT31" s="24"/>
      <c r="CU31" s="25"/>
      <c r="CV31" s="26"/>
      <c r="CW31" s="22"/>
      <c r="CX31" s="23"/>
      <c r="CY31" s="24"/>
      <c r="CZ31" s="25"/>
      <c r="DA31" s="26"/>
      <c r="DB31" s="22"/>
      <c r="DC31" s="23"/>
      <c r="DD31" s="24"/>
      <c r="DE31" s="25"/>
      <c r="DF31" s="26"/>
      <c r="DG31" s="22"/>
      <c r="DH31" s="23"/>
      <c r="DI31" s="24"/>
      <c r="DJ31" s="25"/>
      <c r="DK31" s="26"/>
      <c r="DL31" s="22"/>
      <c r="DM31" s="23"/>
      <c r="DN31" s="24"/>
      <c r="DO31" s="25"/>
      <c r="DP31" s="26"/>
      <c r="DQ31" s="22"/>
      <c r="DR31" s="23"/>
      <c r="DS31" s="24"/>
      <c r="DT31" s="25"/>
      <c r="DU31" s="26"/>
      <c r="DV31" s="22"/>
      <c r="DW31" s="23"/>
      <c r="DX31" s="24"/>
      <c r="DY31" s="25"/>
      <c r="DZ31" s="26"/>
      <c r="EA31" s="27">
        <f>DT31+DS32+DR31+DO31+DN32+DM31+DJ31+DI32+DH31+DE31+DD32+DC31+CZ31+CY32+CX31+CU31+CT32+CS31+CP31+CO32+CN31+CK31+CJ32+CI31+CF31+CE32+CD31+CA31+BZ32+BY31+BV31+BU32+BT31+BQ31+BP32+BO31+BL31+BK32+BJ31+BG31+BF32+BE31+BB31+BA32+AZ31+AW31+AV32+AU31+AR31+AQ32+AP31+AM31+AL32+AK31+AH31+AG32+AF31+AC31+AB32+AA31+X31+W32+V31+S31+R32+Q31+N31+M32+L31+I31+H32+G31</f>
        <v>0</v>
      </c>
      <c r="EB31" s="28">
        <f>DU31+DT32+DS31+DP31+DO32+DN31+DK31+DJ32+DI31+DF31+DE32+DD31+DA31+CZ32+CY31+CV31+CU32+CT31+CQ31+CP32+CO31+CL31+CK32+CJ31+CG31+CF32+CE31+CB31+CA32+BZ31+BW31+BV32+BU31+BR31+BQ32+BP31+BM31+BL32+BK31+BH31+BG32+BF31+BC31+BB32+BA31+AX31+AW32+AV31+AS31+AR32+AQ31+AN31+AM32+AL31+AI31+AH32+AG31+AD31+AC32+AB31+Y31+X32+W31+T31+S32+R31+O31+N32+M31+J31+I32+H31</f>
        <v>0</v>
      </c>
      <c r="EC31" s="44" t="e">
        <f>ROUND(EB32+EA32/10,4)</f>
        <v>#DIV/0!</v>
      </c>
      <c r="ED31" s="29"/>
      <c r="EE31" s="27">
        <f>EB32</f>
        <v>0</v>
      </c>
      <c r="EF31" s="125">
        <f>EG32*$U$2</f>
        <v>0</v>
      </c>
      <c r="EG31" s="127">
        <f>EG32</f>
        <v>0</v>
      </c>
      <c r="EH31" s="44" t="e">
        <f>EH32</f>
        <v>#DIV/0!</v>
      </c>
      <c r="EI31" s="29"/>
      <c r="EJ31" s="225"/>
      <c r="EK31" s="44"/>
      <c r="EL31" s="209"/>
      <c r="EM31" s="232"/>
      <c r="EO31" s="237"/>
      <c r="EP31" s="64"/>
      <c r="EQ31" s="64"/>
      <c r="ER31" s="64"/>
      <c r="ET31" s="127"/>
      <c r="EU31" s="43"/>
      <c r="EV31" s="208"/>
      <c r="EW31" s="225"/>
      <c r="EX31" s="44"/>
      <c r="EY31" s="209"/>
      <c r="FB31" t="s">
        <v>0</v>
      </c>
    </row>
    <row r="32" spans="1:168" ht="16.5" customHeight="1" thickBot="1">
      <c r="A32" s="238">
        <v>13</v>
      </c>
      <c r="B32" s="9"/>
      <c r="C32" s="9"/>
      <c r="D32" s="9"/>
      <c r="E32" s="9"/>
      <c r="F32" s="279"/>
      <c r="G32" s="280"/>
      <c r="H32" s="70"/>
      <c r="I32" s="32"/>
      <c r="J32" s="303"/>
      <c r="K32" s="279"/>
      <c r="L32" s="280"/>
      <c r="M32" s="70"/>
      <c r="N32" s="32"/>
      <c r="O32" s="303"/>
      <c r="P32" s="279"/>
      <c r="Q32" s="280"/>
      <c r="R32" s="70"/>
      <c r="S32" s="32"/>
      <c r="T32" s="303"/>
      <c r="U32" s="279"/>
      <c r="V32" s="280"/>
      <c r="W32" s="70"/>
      <c r="X32" s="32"/>
      <c r="Y32" s="303"/>
      <c r="Z32" s="279"/>
      <c r="AA32" s="280"/>
      <c r="AB32" s="70"/>
      <c r="AC32" s="32"/>
      <c r="AD32" s="303"/>
      <c r="AE32" s="279"/>
      <c r="AF32" s="280"/>
      <c r="AG32" s="70"/>
      <c r="AH32" s="32"/>
      <c r="AI32" s="303"/>
      <c r="AJ32" s="279"/>
      <c r="AK32" s="280"/>
      <c r="AL32" s="70"/>
      <c r="AM32" s="32"/>
      <c r="AN32" s="303"/>
      <c r="AO32" s="279"/>
      <c r="AP32" s="280"/>
      <c r="AQ32" s="70"/>
      <c r="AR32" s="32"/>
      <c r="AS32" s="303"/>
      <c r="AT32" s="279"/>
      <c r="AU32" s="280"/>
      <c r="AV32" s="70"/>
      <c r="AW32" s="32"/>
      <c r="AX32" s="303"/>
      <c r="AY32" s="279"/>
      <c r="AZ32" s="280"/>
      <c r="BA32" s="70"/>
      <c r="BB32" s="32"/>
      <c r="BC32" s="303"/>
      <c r="BD32" s="279"/>
      <c r="BE32" s="280"/>
      <c r="BF32" s="70"/>
      <c r="BG32" s="32"/>
      <c r="BH32" s="303"/>
      <c r="BI32" s="279"/>
      <c r="BJ32" s="280"/>
      <c r="BK32" s="70"/>
      <c r="BL32" s="32"/>
      <c r="BM32" s="303"/>
      <c r="BN32" s="279"/>
      <c r="BO32" s="280"/>
      <c r="BP32" s="70"/>
      <c r="BQ32" s="32"/>
      <c r="BR32" s="303"/>
      <c r="BS32" s="279"/>
      <c r="BT32" s="280"/>
      <c r="BU32" s="70"/>
      <c r="BV32" s="32"/>
      <c r="BW32" s="303"/>
      <c r="BX32" s="279"/>
      <c r="BY32" s="280"/>
      <c r="BZ32" s="70"/>
      <c r="CA32" s="32"/>
      <c r="CB32" s="303"/>
      <c r="CC32" s="279"/>
      <c r="CD32" s="280"/>
      <c r="CE32" s="70"/>
      <c r="CF32" s="32"/>
      <c r="CG32" s="303"/>
      <c r="CH32" s="279"/>
      <c r="CI32" s="280"/>
      <c r="CJ32" s="70"/>
      <c r="CK32" s="32"/>
      <c r="CL32" s="303"/>
      <c r="CM32" s="279"/>
      <c r="CN32" s="280"/>
      <c r="CO32" s="70"/>
      <c r="CP32" s="32"/>
      <c r="CQ32" s="303"/>
      <c r="CR32" s="279"/>
      <c r="CS32" s="280"/>
      <c r="CT32" s="70"/>
      <c r="CU32" s="32"/>
      <c r="CV32" s="303"/>
      <c r="CW32" s="279"/>
      <c r="CX32" s="280"/>
      <c r="CY32" s="70"/>
      <c r="CZ32" s="32"/>
      <c r="DA32" s="303"/>
      <c r="DB32" s="279"/>
      <c r="DC32" s="280"/>
      <c r="DD32" s="70"/>
      <c r="DE32" s="32"/>
      <c r="DF32" s="303"/>
      <c r="DG32" s="279"/>
      <c r="DH32" s="280"/>
      <c r="DI32" s="70"/>
      <c r="DJ32" s="32"/>
      <c r="DK32" s="303"/>
      <c r="DL32" s="279"/>
      <c r="DM32" s="280"/>
      <c r="DN32" s="70"/>
      <c r="DO32" s="32"/>
      <c r="DP32" s="303"/>
      <c r="DQ32" s="279"/>
      <c r="DR32" s="280"/>
      <c r="DS32" s="70"/>
      <c r="DT32" s="32"/>
      <c r="DU32" s="303"/>
      <c r="DV32" s="279"/>
      <c r="DW32" s="280"/>
      <c r="DX32" s="70"/>
      <c r="DY32" s="32"/>
      <c r="DZ32" s="303"/>
      <c r="EA32" s="33" t="e">
        <f>ROUND(EA31/EB31,3)</f>
        <v>#DIV/0!</v>
      </c>
      <c r="EB32" s="34">
        <f>ROUND((DU32+DP32+DK32+DF32+DA32+CV32+CQ32+CL32+CG32+CB32+BW32+BR32+BM32+BH32+BC32+AX32+AS32+AN32+AI32+AD32+Y32+T32+O32+J32),0)</f>
        <v>0</v>
      </c>
      <c r="EC32" s="299" t="e">
        <f>ROUND(EB32+EA32/10,4)</f>
        <v>#DIV/0!</v>
      </c>
      <c r="ED32" s="36"/>
      <c r="EE32" s="305" t="e">
        <f>EA32</f>
        <v>#DIV/0!</v>
      </c>
      <c r="EF32" s="126" t="e">
        <f>ROUND(EE31/EF31*1000,0)</f>
        <v>#DIV/0!</v>
      </c>
      <c r="EG32" s="128">
        <f>DV31+DQ31+DL31+DG31+DB31+CW31+CR31+CM31+CH31+CC31+BX31+BS31+BN31+BI31+BD31+AY31+AT31+AO31+AJ31+AE31+Z31+U31+P31+K31+F31</f>
        <v>0</v>
      </c>
      <c r="EH32" s="35" t="e">
        <f>ROUND(EF32+EE32/10,4)</f>
        <v>#DIV/0!</v>
      </c>
      <c r="EI32" s="36"/>
      <c r="EJ32" s="224"/>
      <c r="EK32" s="35"/>
      <c r="EL32" s="145"/>
      <c r="EM32" s="232">
        <v>13</v>
      </c>
      <c r="EO32" s="238"/>
      <c r="EP32" s="9"/>
      <c r="EQ32" s="9"/>
      <c r="ER32" s="9"/>
      <c r="ES32" s="9"/>
      <c r="ET32" s="128"/>
      <c r="EU32" s="37"/>
      <c r="EV32" s="124"/>
      <c r="EW32" s="224"/>
      <c r="EX32" s="35"/>
      <c r="EY32" s="145"/>
      <c r="FL32" t="s">
        <v>0</v>
      </c>
    </row>
    <row r="33" spans="1:155" ht="16.5" customHeight="1">
      <c r="A33" s="237">
        <v>14</v>
      </c>
      <c r="B33" s="64"/>
      <c r="C33" s="64"/>
      <c r="D33" s="64"/>
      <c r="E33" s="1"/>
      <c r="F33" s="22"/>
      <c r="G33" s="23"/>
      <c r="H33" s="24"/>
      <c r="I33" s="25"/>
      <c r="J33" s="26"/>
      <c r="K33" s="22"/>
      <c r="L33" s="23"/>
      <c r="M33" s="24"/>
      <c r="N33" s="25"/>
      <c r="O33" s="26"/>
      <c r="P33" s="22"/>
      <c r="Q33" s="23"/>
      <c r="R33" s="24"/>
      <c r="S33" s="25"/>
      <c r="T33" s="26"/>
      <c r="U33" s="22"/>
      <c r="V33" s="23"/>
      <c r="W33" s="24"/>
      <c r="X33" s="25"/>
      <c r="Y33" s="26"/>
      <c r="Z33" s="22"/>
      <c r="AA33" s="23"/>
      <c r="AB33" s="24"/>
      <c r="AC33" s="25"/>
      <c r="AD33" s="26"/>
      <c r="AE33" s="22"/>
      <c r="AF33" s="23"/>
      <c r="AG33" s="24"/>
      <c r="AH33" s="25"/>
      <c r="AI33" s="26"/>
      <c r="AJ33" s="22"/>
      <c r="AK33" s="23"/>
      <c r="AL33" s="24"/>
      <c r="AM33" s="25"/>
      <c r="AN33" s="26"/>
      <c r="AO33" s="22"/>
      <c r="AP33" s="23"/>
      <c r="AQ33" s="24"/>
      <c r="AR33" s="25"/>
      <c r="AS33" s="26"/>
      <c r="AT33" s="22"/>
      <c r="AU33" s="23"/>
      <c r="AV33" s="24"/>
      <c r="AW33" s="25"/>
      <c r="AX33" s="26"/>
      <c r="AY33" s="22"/>
      <c r="AZ33" s="23"/>
      <c r="BA33" s="24"/>
      <c r="BB33" s="25"/>
      <c r="BC33" s="26"/>
      <c r="BD33" s="22"/>
      <c r="BE33" s="23"/>
      <c r="BF33" s="24"/>
      <c r="BG33" s="25"/>
      <c r="BH33" s="26"/>
      <c r="BI33" s="22"/>
      <c r="BJ33" s="23"/>
      <c r="BK33" s="24"/>
      <c r="BL33" s="25"/>
      <c r="BM33" s="26"/>
      <c r="BN33" s="22"/>
      <c r="BO33" s="23"/>
      <c r="BP33" s="24"/>
      <c r="BQ33" s="25"/>
      <c r="BR33" s="26"/>
      <c r="BS33" s="22"/>
      <c r="BT33" s="23"/>
      <c r="BU33" s="24"/>
      <c r="BV33" s="25"/>
      <c r="BW33" s="26"/>
      <c r="BX33" s="22"/>
      <c r="BY33" s="23"/>
      <c r="BZ33" s="24"/>
      <c r="CA33" s="25"/>
      <c r="CB33" s="26"/>
      <c r="CC33" s="22"/>
      <c r="CD33" s="23"/>
      <c r="CE33" s="24"/>
      <c r="CF33" s="25"/>
      <c r="CG33" s="26"/>
      <c r="CH33" s="22"/>
      <c r="CI33" s="23"/>
      <c r="CJ33" s="24"/>
      <c r="CK33" s="25"/>
      <c r="CL33" s="26"/>
      <c r="CM33" s="22"/>
      <c r="CN33" s="23"/>
      <c r="CO33" s="24"/>
      <c r="CP33" s="25"/>
      <c r="CQ33" s="26"/>
      <c r="CR33" s="22"/>
      <c r="CS33" s="23"/>
      <c r="CT33" s="24"/>
      <c r="CU33" s="25"/>
      <c r="CV33" s="26"/>
      <c r="CW33" s="22"/>
      <c r="CX33" s="23"/>
      <c r="CY33" s="24"/>
      <c r="CZ33" s="25"/>
      <c r="DA33" s="26"/>
      <c r="DB33" s="22"/>
      <c r="DC33" s="23"/>
      <c r="DD33" s="24"/>
      <c r="DE33" s="25"/>
      <c r="DF33" s="26"/>
      <c r="DG33" s="22"/>
      <c r="DH33" s="23"/>
      <c r="DI33" s="24"/>
      <c r="DJ33" s="25"/>
      <c r="DK33" s="26"/>
      <c r="DL33" s="22"/>
      <c r="DM33" s="23"/>
      <c r="DN33" s="24"/>
      <c r="DO33" s="25"/>
      <c r="DP33" s="26"/>
      <c r="DQ33" s="22"/>
      <c r="DR33" s="23"/>
      <c r="DS33" s="24"/>
      <c r="DT33" s="25"/>
      <c r="DU33" s="26"/>
      <c r="DV33" s="22"/>
      <c r="DW33" s="23"/>
      <c r="DX33" s="24"/>
      <c r="DY33" s="25"/>
      <c r="DZ33" s="26"/>
      <c r="EA33" s="27">
        <f>DT33+DS34+DR33+DO33+DN34+DM33+DJ33+DI34+DH33+DE33+DD34+DC33+CZ33+CY34+CX33+CU33+CT34+CS33+CP33+CO34+CN33+CK33+CJ34+CI33+CF33+CE34+CD33+CA33+BZ34+BY33+BV33+BU34+BT33+BQ33+BP34+BO33+BL33+BK34+BJ33+BG33+BF34+BE33+BB33+BA34+AZ33+AW33+AV34+AU33+AR33+AQ34+AP33+AM33+AL34+AK33+AH33+AG34+AF33+AC33+AB34+AA33+X33+W34+V33+S33+R34+Q33+N33+M34+L33+I33+H34+G33</f>
        <v>0</v>
      </c>
      <c r="EB33" s="28">
        <f>DU33+DT34+DS33+DP33+DO34+DN33+DK33+DJ34+DI33+DF33+DE34+DD33+DA33+CZ34+CY33+CV33+CU34+CT33+CQ33+CP34+CO33+CL33+CK34+CJ33+CG33+CF34+CE33+CB33+CA34+BZ33+BW33+BV34+BU33+BR33+BQ34+BP33+BM33+BL34+BK33+BH33+BG34+BF33+BC33+BB34+BA33+AX33+AW34+AV33+AS33+AR34+AQ33+AN33+AM34+AL33+AI33+AH34+AG33+AD33+AC34+AB33+Y33+X34+W33+T33+S34+R33+O33+N34+M33+J33+I34+H33</f>
        <v>0</v>
      </c>
      <c r="EC33" s="44" t="e">
        <f>ROUND(EB34+EA34/10,4)</f>
        <v>#DIV/0!</v>
      </c>
      <c r="ED33" s="29"/>
      <c r="EE33" s="27">
        <f>EB34</f>
        <v>0</v>
      </c>
      <c r="EF33" s="125">
        <f>EG34*$U$2</f>
        <v>0</v>
      </c>
      <c r="EG33" s="127">
        <f>EG34</f>
        <v>0</v>
      </c>
      <c r="EH33" s="44" t="e">
        <f>EH34</f>
        <v>#DIV/0!</v>
      </c>
      <c r="EI33" s="29"/>
      <c r="EJ33" s="225"/>
      <c r="EK33" s="44"/>
      <c r="EL33" s="209"/>
      <c r="EM33" s="232"/>
      <c r="EO33" s="239"/>
      <c r="EP33" s="64"/>
      <c r="EQ33" s="64"/>
      <c r="ER33" s="64"/>
      <c r="ES33" s="1"/>
      <c r="ET33" s="127"/>
      <c r="EU33" s="43"/>
      <c r="EV33" s="208"/>
      <c r="EW33" s="225"/>
      <c r="EX33" s="44"/>
      <c r="EY33" s="209"/>
    </row>
    <row r="34" spans="1:168" ht="16.5" customHeight="1" thickBot="1">
      <c r="A34" s="238">
        <v>14</v>
      </c>
      <c r="B34" s="9"/>
      <c r="C34" s="9"/>
      <c r="D34" s="9"/>
      <c r="E34" s="212"/>
      <c r="F34" s="279"/>
      <c r="G34" s="280"/>
      <c r="H34" s="31"/>
      <c r="I34" s="32"/>
      <c r="J34" s="303"/>
      <c r="K34" s="279"/>
      <c r="L34" s="280"/>
      <c r="M34" s="31"/>
      <c r="N34" s="32"/>
      <c r="O34" s="303"/>
      <c r="P34" s="279"/>
      <c r="Q34" s="280"/>
      <c r="R34" s="31"/>
      <c r="S34" s="32"/>
      <c r="T34" s="303"/>
      <c r="U34" s="279"/>
      <c r="V34" s="280"/>
      <c r="W34" s="31"/>
      <c r="X34" s="32"/>
      <c r="Y34" s="303"/>
      <c r="Z34" s="279"/>
      <c r="AA34" s="280"/>
      <c r="AB34" s="31"/>
      <c r="AC34" s="32"/>
      <c r="AD34" s="303"/>
      <c r="AE34" s="279"/>
      <c r="AF34" s="280"/>
      <c r="AG34" s="31"/>
      <c r="AH34" s="32"/>
      <c r="AI34" s="303"/>
      <c r="AJ34" s="279"/>
      <c r="AK34" s="280"/>
      <c r="AL34" s="31"/>
      <c r="AM34" s="32"/>
      <c r="AN34" s="303"/>
      <c r="AO34" s="279"/>
      <c r="AP34" s="280"/>
      <c r="AQ34" s="31"/>
      <c r="AR34" s="32"/>
      <c r="AS34" s="303"/>
      <c r="AT34" s="279"/>
      <c r="AU34" s="280"/>
      <c r="AV34" s="31"/>
      <c r="AW34" s="32"/>
      <c r="AX34" s="303"/>
      <c r="AY34" s="279"/>
      <c r="AZ34" s="280"/>
      <c r="BA34" s="31"/>
      <c r="BB34" s="32"/>
      <c r="BC34" s="303"/>
      <c r="BD34" s="279"/>
      <c r="BE34" s="280"/>
      <c r="BF34" s="70"/>
      <c r="BG34" s="32"/>
      <c r="BH34" s="303"/>
      <c r="BI34" s="279"/>
      <c r="BJ34" s="280"/>
      <c r="BK34" s="31"/>
      <c r="BL34" s="32"/>
      <c r="BM34" s="303"/>
      <c r="BN34" s="279"/>
      <c r="BO34" s="280"/>
      <c r="BP34" s="31"/>
      <c r="BQ34" s="32"/>
      <c r="BR34" s="303"/>
      <c r="BS34" s="279"/>
      <c r="BT34" s="280"/>
      <c r="BU34" s="31"/>
      <c r="BV34" s="32"/>
      <c r="BW34" s="303"/>
      <c r="BX34" s="279"/>
      <c r="BY34" s="280"/>
      <c r="BZ34" s="31"/>
      <c r="CA34" s="32"/>
      <c r="CB34" s="303"/>
      <c r="CC34" s="279"/>
      <c r="CD34" s="280"/>
      <c r="CE34" s="31"/>
      <c r="CF34" s="32"/>
      <c r="CG34" s="303"/>
      <c r="CH34" s="279"/>
      <c r="CI34" s="280"/>
      <c r="CJ34" s="31"/>
      <c r="CK34" s="32"/>
      <c r="CL34" s="303"/>
      <c r="CM34" s="279"/>
      <c r="CN34" s="280"/>
      <c r="CO34" s="31"/>
      <c r="CP34" s="32"/>
      <c r="CQ34" s="303"/>
      <c r="CR34" s="279"/>
      <c r="CS34" s="280"/>
      <c r="CT34" s="31"/>
      <c r="CU34" s="32"/>
      <c r="CV34" s="303"/>
      <c r="CW34" s="279"/>
      <c r="CX34" s="280"/>
      <c r="CY34" s="31"/>
      <c r="CZ34" s="32"/>
      <c r="DA34" s="303"/>
      <c r="DB34" s="279"/>
      <c r="DC34" s="280"/>
      <c r="DD34" s="31"/>
      <c r="DE34" s="32"/>
      <c r="DF34" s="303"/>
      <c r="DG34" s="279"/>
      <c r="DH34" s="280"/>
      <c r="DI34" s="31"/>
      <c r="DJ34" s="32"/>
      <c r="DK34" s="303"/>
      <c r="DL34" s="279"/>
      <c r="DM34" s="280"/>
      <c r="DN34" s="31"/>
      <c r="DO34" s="32"/>
      <c r="DP34" s="303"/>
      <c r="DQ34" s="279"/>
      <c r="DR34" s="280"/>
      <c r="DS34" s="31"/>
      <c r="DT34" s="32"/>
      <c r="DU34" s="303"/>
      <c r="DV34" s="279"/>
      <c r="DW34" s="280"/>
      <c r="DX34" s="31"/>
      <c r="DY34" s="32"/>
      <c r="DZ34" s="303"/>
      <c r="EA34" s="33" t="e">
        <f>ROUND(EA33/EB33,3)</f>
        <v>#DIV/0!</v>
      </c>
      <c r="EB34" s="34">
        <f>ROUND((DU34+DP34+DK34+DF34+DA34+CV34+CQ34+CL34+CG34+CB34+BW34+BR34+BM34+BH34+BC34+AX34+AS34+AN34+AI34+AD34+Y34+T34+O34+J34),0)</f>
        <v>0</v>
      </c>
      <c r="EC34" s="299" t="e">
        <f>ROUND(EB34+EA34/10,4)</f>
        <v>#DIV/0!</v>
      </c>
      <c r="ED34" s="36"/>
      <c r="EE34" s="305" t="e">
        <f>EA34</f>
        <v>#DIV/0!</v>
      </c>
      <c r="EF34" s="126" t="e">
        <f>ROUND(EE33/EF33*1000,0)</f>
        <v>#DIV/0!</v>
      </c>
      <c r="EG34" s="128">
        <f>DV33+DQ33+DL33+DG33+DB33+CW33+CR33+CM33+CH33+CC33+BX33+BS33+BN33+BI33+BD33+AY33+AT33+AO33+AJ33+AE33+Z33+U33+P33+K33+F33</f>
        <v>0</v>
      </c>
      <c r="EH34" s="35" t="e">
        <f>ROUND(EF34+EE34/10,4)</f>
        <v>#DIV/0!</v>
      </c>
      <c r="EI34" s="36"/>
      <c r="EJ34" s="224"/>
      <c r="EK34" s="35"/>
      <c r="EL34" s="145"/>
      <c r="EM34" s="232">
        <v>14</v>
      </c>
      <c r="EO34" s="240"/>
      <c r="EP34" s="9"/>
      <c r="EQ34" s="9"/>
      <c r="ER34" s="9"/>
      <c r="ES34" s="212"/>
      <c r="ET34" s="128"/>
      <c r="EU34" s="37"/>
      <c r="EV34" s="124"/>
      <c r="EW34" s="224"/>
      <c r="EX34" s="35"/>
      <c r="EY34" s="145"/>
      <c r="FL34" t="s">
        <v>0</v>
      </c>
    </row>
    <row r="35" spans="1:155" ht="15.75" customHeight="1">
      <c r="A35" s="237">
        <v>15</v>
      </c>
      <c r="B35" s="64"/>
      <c r="C35" s="64"/>
      <c r="D35" s="64"/>
      <c r="F35" s="22"/>
      <c r="G35" s="23"/>
      <c r="H35" s="24"/>
      <c r="I35" s="25"/>
      <c r="J35" s="26"/>
      <c r="K35" s="22"/>
      <c r="L35" s="23"/>
      <c r="M35" s="24"/>
      <c r="N35" s="25"/>
      <c r="O35" s="26"/>
      <c r="P35" s="22"/>
      <c r="Q35" s="23"/>
      <c r="R35" s="24"/>
      <c r="S35" s="25"/>
      <c r="T35" s="26"/>
      <c r="U35" s="22"/>
      <c r="V35" s="23"/>
      <c r="W35" s="24"/>
      <c r="X35" s="25"/>
      <c r="Y35" s="26"/>
      <c r="Z35" s="22"/>
      <c r="AA35" s="23"/>
      <c r="AB35" s="24"/>
      <c r="AC35" s="25"/>
      <c r="AD35" s="26"/>
      <c r="AE35" s="22"/>
      <c r="AF35" s="23"/>
      <c r="AG35" s="24"/>
      <c r="AH35" s="25"/>
      <c r="AI35" s="26"/>
      <c r="AJ35" s="22"/>
      <c r="AK35" s="23"/>
      <c r="AL35" s="24"/>
      <c r="AM35" s="25"/>
      <c r="AN35" s="26"/>
      <c r="AO35" s="22"/>
      <c r="AP35" s="23"/>
      <c r="AQ35" s="24"/>
      <c r="AR35" s="25"/>
      <c r="AS35" s="26"/>
      <c r="AT35" s="22"/>
      <c r="AU35" s="23"/>
      <c r="AV35" s="24"/>
      <c r="AW35" s="25"/>
      <c r="AX35" s="26"/>
      <c r="AY35" s="22"/>
      <c r="AZ35" s="23"/>
      <c r="BA35" s="24"/>
      <c r="BB35" s="25"/>
      <c r="BC35" s="26"/>
      <c r="BD35" s="22"/>
      <c r="BE35" s="23"/>
      <c r="BF35" s="24"/>
      <c r="BG35" s="25"/>
      <c r="BH35" s="26"/>
      <c r="BI35" s="22"/>
      <c r="BJ35" s="23"/>
      <c r="BK35" s="24"/>
      <c r="BL35" s="25"/>
      <c r="BM35" s="26"/>
      <c r="BN35" s="22"/>
      <c r="BO35" s="23"/>
      <c r="BP35" s="24"/>
      <c r="BQ35" s="25"/>
      <c r="BR35" s="26"/>
      <c r="BS35" s="22"/>
      <c r="BT35" s="23"/>
      <c r="BU35" s="24"/>
      <c r="BV35" s="25"/>
      <c r="BW35" s="26"/>
      <c r="BX35" s="22"/>
      <c r="BY35" s="23"/>
      <c r="BZ35" s="24"/>
      <c r="CA35" s="25"/>
      <c r="CB35" s="26"/>
      <c r="CC35" s="22"/>
      <c r="CD35" s="23"/>
      <c r="CE35" s="24"/>
      <c r="CF35" s="25"/>
      <c r="CG35" s="26"/>
      <c r="CH35" s="22"/>
      <c r="CI35" s="23"/>
      <c r="CJ35" s="24"/>
      <c r="CK35" s="25"/>
      <c r="CL35" s="26"/>
      <c r="CM35" s="22"/>
      <c r="CN35" s="23"/>
      <c r="CO35" s="24"/>
      <c r="CP35" s="25"/>
      <c r="CQ35" s="26"/>
      <c r="CR35" s="22"/>
      <c r="CS35" s="23"/>
      <c r="CT35" s="24"/>
      <c r="CU35" s="25"/>
      <c r="CV35" s="26"/>
      <c r="CW35" s="22"/>
      <c r="CX35" s="23"/>
      <c r="CY35" s="24"/>
      <c r="CZ35" s="25"/>
      <c r="DA35" s="26"/>
      <c r="DB35" s="22"/>
      <c r="DC35" s="23"/>
      <c r="DD35" s="24"/>
      <c r="DE35" s="25"/>
      <c r="DF35" s="26"/>
      <c r="DG35" s="22"/>
      <c r="DH35" s="23"/>
      <c r="DI35" s="24"/>
      <c r="DJ35" s="25"/>
      <c r="DK35" s="26"/>
      <c r="DL35" s="22"/>
      <c r="DM35" s="23"/>
      <c r="DN35" s="24"/>
      <c r="DO35" s="25"/>
      <c r="DP35" s="26"/>
      <c r="DQ35" s="22"/>
      <c r="DR35" s="23"/>
      <c r="DS35" s="24"/>
      <c r="DT35" s="25"/>
      <c r="DU35" s="26"/>
      <c r="DV35" s="22"/>
      <c r="DW35" s="23"/>
      <c r="DX35" s="24"/>
      <c r="DY35" s="25"/>
      <c r="DZ35" s="26"/>
      <c r="EA35" s="27">
        <f>DT35+DS36+DR35+DO35+DN36+DM35+DJ35+DI36+DH35+DE35+DD36+DC35+CZ35+CY36+CX35+CU35+CT36+CS35+CP35+CO36+CN35+CK35+CJ36+CI35+CF35+CE36+CD35+CA35+BZ36+BY35+BV35+BU36+BT35+BQ35+BP36+BO35+BL35+BK36+BJ35+BG35+BF36+BE35+BB35+BA36+AZ35+AW35+AV36+AU35+AR35+AQ36+AP35+AM35+AL36+AK35+AH35+AG36+AF35+AC35+AB36+AA35+X35+W36+V35+S35+R36+Q35+N35+M36+L35+I35+H36+G35</f>
        <v>0</v>
      </c>
      <c r="EB35" s="28">
        <f>DU35+DT36+DS35+DP35+DO36+DN35+DK35+DJ36+DI35+DF35+DE36+DD35+DA35+CZ36+CY35+CV35+CU36+CT35+CQ35+CP36+CO35+CL35+CK36+CJ35+CG35+CF36+CE35+CB35+CA36+BZ35+BW35+BV36+BU35+BR35+BQ36+BP35+BM35+BL36+BK35+BH35+BG36+BF35+BC35+BB36+BA35+AX35+AW36+AV35+AS35+AR36+AQ35+AN35+AM36+AL35+AI35+AH36+AG35+AD35+AC36+AB35+Y35+X36+W35+T35+S36+R35+O35+N36+M35+J35+I36+H35</f>
        <v>0</v>
      </c>
      <c r="EC35" s="44" t="e">
        <f>ROUND(EB36+EA36/10,4)</f>
        <v>#DIV/0!</v>
      </c>
      <c r="ED35" s="29"/>
      <c r="EE35" s="27">
        <f>EB36</f>
        <v>0</v>
      </c>
      <c r="EF35" s="125">
        <f>EG36*$U$2</f>
        <v>0</v>
      </c>
      <c r="EG35" s="127">
        <f>EG36</f>
        <v>0</v>
      </c>
      <c r="EH35" s="44" t="e">
        <f>EH36</f>
        <v>#DIV/0!</v>
      </c>
      <c r="EI35" s="29"/>
      <c r="EJ35" s="139"/>
      <c r="EK35" s="44"/>
      <c r="EL35" s="209"/>
      <c r="EM35" s="232"/>
      <c r="EO35" s="237"/>
      <c r="EP35" s="64"/>
      <c r="EQ35" s="64"/>
      <c r="ER35" s="64"/>
      <c r="ET35" s="127"/>
      <c r="EU35" s="43"/>
      <c r="EV35" s="129"/>
      <c r="EW35" s="139"/>
      <c r="EX35" s="44"/>
      <c r="EY35" s="209"/>
    </row>
    <row r="36" spans="1:155" ht="15.75" customHeight="1" thickBot="1">
      <c r="A36" s="238">
        <v>15</v>
      </c>
      <c r="B36" s="9"/>
      <c r="C36" s="9"/>
      <c r="D36" s="9"/>
      <c r="E36" s="41"/>
      <c r="F36" s="279"/>
      <c r="G36" s="280"/>
      <c r="H36" s="70"/>
      <c r="I36" s="32"/>
      <c r="J36" s="303"/>
      <c r="K36" s="279"/>
      <c r="L36" s="280"/>
      <c r="M36" s="70"/>
      <c r="N36" s="32"/>
      <c r="O36" s="303"/>
      <c r="P36" s="279"/>
      <c r="Q36" s="280"/>
      <c r="R36" s="70"/>
      <c r="S36" s="32"/>
      <c r="T36" s="303"/>
      <c r="U36" s="279"/>
      <c r="V36" s="280"/>
      <c r="W36" s="70"/>
      <c r="X36" s="32"/>
      <c r="Y36" s="303"/>
      <c r="Z36" s="279"/>
      <c r="AA36" s="280"/>
      <c r="AB36" s="70"/>
      <c r="AC36" s="32"/>
      <c r="AD36" s="303"/>
      <c r="AE36" s="279"/>
      <c r="AF36" s="280"/>
      <c r="AG36" s="70"/>
      <c r="AH36" s="32"/>
      <c r="AI36" s="303"/>
      <c r="AJ36" s="279"/>
      <c r="AK36" s="280"/>
      <c r="AL36" s="70"/>
      <c r="AM36" s="32"/>
      <c r="AN36" s="303"/>
      <c r="AO36" s="279"/>
      <c r="AP36" s="280"/>
      <c r="AQ36" s="70"/>
      <c r="AR36" s="32"/>
      <c r="AS36" s="303"/>
      <c r="AT36" s="279"/>
      <c r="AU36" s="280"/>
      <c r="AV36" s="70"/>
      <c r="AW36" s="32"/>
      <c r="AX36" s="303"/>
      <c r="AY36" s="279"/>
      <c r="AZ36" s="280"/>
      <c r="BA36" s="70"/>
      <c r="BB36" s="32"/>
      <c r="BC36" s="303"/>
      <c r="BD36" s="279"/>
      <c r="BE36" s="280"/>
      <c r="BF36" s="70"/>
      <c r="BG36" s="32"/>
      <c r="BH36" s="303"/>
      <c r="BI36" s="279"/>
      <c r="BJ36" s="280"/>
      <c r="BK36" s="70"/>
      <c r="BL36" s="32"/>
      <c r="BM36" s="303"/>
      <c r="BN36" s="279"/>
      <c r="BO36" s="280"/>
      <c r="BP36" s="70"/>
      <c r="BQ36" s="32"/>
      <c r="BR36" s="303"/>
      <c r="BS36" s="279"/>
      <c r="BT36" s="280"/>
      <c r="BU36" s="70"/>
      <c r="BV36" s="32"/>
      <c r="BW36" s="303"/>
      <c r="BX36" s="279"/>
      <c r="BY36" s="280"/>
      <c r="BZ36" s="70"/>
      <c r="CA36" s="32"/>
      <c r="CB36" s="303"/>
      <c r="CC36" s="279"/>
      <c r="CD36" s="280"/>
      <c r="CE36" s="70"/>
      <c r="CF36" s="32"/>
      <c r="CG36" s="303"/>
      <c r="CH36" s="279"/>
      <c r="CI36" s="280"/>
      <c r="CJ36" s="70"/>
      <c r="CK36" s="32"/>
      <c r="CL36" s="303"/>
      <c r="CM36" s="279"/>
      <c r="CN36" s="280"/>
      <c r="CO36" s="70"/>
      <c r="CP36" s="32"/>
      <c r="CQ36" s="303"/>
      <c r="CR36" s="279"/>
      <c r="CS36" s="280"/>
      <c r="CT36" s="70"/>
      <c r="CU36" s="32"/>
      <c r="CV36" s="303"/>
      <c r="CW36" s="279"/>
      <c r="CX36" s="280"/>
      <c r="CY36" s="70"/>
      <c r="CZ36" s="32"/>
      <c r="DA36" s="303"/>
      <c r="DB36" s="279"/>
      <c r="DC36" s="280"/>
      <c r="DD36" s="70"/>
      <c r="DE36" s="32"/>
      <c r="DF36" s="303"/>
      <c r="DG36" s="279"/>
      <c r="DH36" s="280"/>
      <c r="DI36" s="70"/>
      <c r="DJ36" s="32"/>
      <c r="DK36" s="303"/>
      <c r="DL36" s="279"/>
      <c r="DM36" s="280"/>
      <c r="DN36" s="70"/>
      <c r="DO36" s="32"/>
      <c r="DP36" s="303"/>
      <c r="DQ36" s="279"/>
      <c r="DR36" s="280"/>
      <c r="DS36" s="70"/>
      <c r="DT36" s="32"/>
      <c r="DU36" s="303"/>
      <c r="DV36" s="279"/>
      <c r="DW36" s="280"/>
      <c r="DX36" s="70"/>
      <c r="DY36" s="32"/>
      <c r="DZ36" s="303"/>
      <c r="EA36" s="33" t="e">
        <f>ROUND(EA35/EB35,3)</f>
        <v>#DIV/0!</v>
      </c>
      <c r="EB36" s="34">
        <f>ROUND((DU36+DP36+DK36+DF36+DA36+CV36+CQ36+CL36+CG36+CB36+BW36+BR36+BM36+BH36+BC36+AX36+AS36+AN36+AI36+AD36+Y36+T36+O36+J36),0)</f>
        <v>0</v>
      </c>
      <c r="EC36" s="299" t="e">
        <f>ROUND(EB36+EA36/10,4)</f>
        <v>#DIV/0!</v>
      </c>
      <c r="ED36" s="36"/>
      <c r="EE36" s="305" t="e">
        <f>EA36</f>
        <v>#DIV/0!</v>
      </c>
      <c r="EF36" s="126" t="e">
        <f>ROUND(EE35/EF35*1000,0)</f>
        <v>#DIV/0!</v>
      </c>
      <c r="EG36" s="128">
        <f>DV35+DQ35+DL35+DG35+DB35+CW35+CR35+CM35+CH35+CC35+BX35+BS35+BN35+BI35+BD35+AY35+AT35+AO35+AJ35+AE35+Z35+U35+P35+K35+F35</f>
        <v>0</v>
      </c>
      <c r="EH36" s="35" t="e">
        <f>ROUND(EF36+EE36/10,4)</f>
        <v>#DIV/0!</v>
      </c>
      <c r="EI36" s="36"/>
      <c r="EJ36" s="140"/>
      <c r="EK36" s="35"/>
      <c r="EL36" s="145"/>
      <c r="EM36" s="232">
        <v>15</v>
      </c>
      <c r="EO36" s="238"/>
      <c r="EP36" s="9"/>
      <c r="EQ36" s="9"/>
      <c r="ER36" s="9"/>
      <c r="ES36" s="41"/>
      <c r="ET36" s="128"/>
      <c r="EU36" s="37"/>
      <c r="EV36" s="124"/>
      <c r="EW36" s="140"/>
      <c r="EX36" s="35"/>
      <c r="EY36" s="145"/>
    </row>
    <row r="37" spans="1:155" ht="15.75" customHeight="1">
      <c r="A37" s="237">
        <v>16</v>
      </c>
      <c r="B37" s="64"/>
      <c r="C37" s="64"/>
      <c r="D37" s="64"/>
      <c r="E37" s="1"/>
      <c r="F37" s="22"/>
      <c r="G37" s="23"/>
      <c r="H37" s="24"/>
      <c r="I37" s="25"/>
      <c r="J37" s="26"/>
      <c r="K37" s="22"/>
      <c r="L37" s="23"/>
      <c r="M37" s="24"/>
      <c r="N37" s="25"/>
      <c r="O37" s="26"/>
      <c r="P37" s="22"/>
      <c r="Q37" s="23"/>
      <c r="R37" s="24"/>
      <c r="S37" s="25"/>
      <c r="T37" s="26"/>
      <c r="U37" s="22"/>
      <c r="V37" s="23"/>
      <c r="W37" s="24"/>
      <c r="X37" s="25"/>
      <c r="Y37" s="26"/>
      <c r="Z37" s="22"/>
      <c r="AA37" s="23"/>
      <c r="AB37" s="24"/>
      <c r="AC37" s="25"/>
      <c r="AD37" s="26"/>
      <c r="AE37" s="22"/>
      <c r="AF37" s="23"/>
      <c r="AG37" s="24"/>
      <c r="AH37" s="25"/>
      <c r="AI37" s="26"/>
      <c r="AJ37" s="22"/>
      <c r="AK37" s="23"/>
      <c r="AL37" s="24"/>
      <c r="AM37" s="25"/>
      <c r="AN37" s="26"/>
      <c r="AO37" s="22"/>
      <c r="AP37" s="23"/>
      <c r="AQ37" s="24"/>
      <c r="AR37" s="25"/>
      <c r="AS37" s="26"/>
      <c r="AT37" s="22"/>
      <c r="AU37" s="23"/>
      <c r="AV37" s="24"/>
      <c r="AW37" s="25"/>
      <c r="AX37" s="26"/>
      <c r="AY37" s="22"/>
      <c r="AZ37" s="23"/>
      <c r="BA37" s="24"/>
      <c r="BB37" s="25"/>
      <c r="BC37" s="26"/>
      <c r="BD37" s="22"/>
      <c r="BE37" s="23"/>
      <c r="BF37" s="24"/>
      <c r="BG37" s="25"/>
      <c r="BH37" s="26"/>
      <c r="BI37" s="22"/>
      <c r="BJ37" s="23"/>
      <c r="BK37" s="24"/>
      <c r="BL37" s="25"/>
      <c r="BM37" s="26"/>
      <c r="BN37" s="22"/>
      <c r="BO37" s="23"/>
      <c r="BP37" s="24"/>
      <c r="BQ37" s="25"/>
      <c r="BR37" s="26"/>
      <c r="BS37" s="22"/>
      <c r="BT37" s="23"/>
      <c r="BU37" s="24"/>
      <c r="BV37" s="25"/>
      <c r="BW37" s="26"/>
      <c r="BX37" s="22"/>
      <c r="BY37" s="23"/>
      <c r="BZ37" s="24"/>
      <c r="CA37" s="25"/>
      <c r="CB37" s="26"/>
      <c r="CC37" s="22"/>
      <c r="CD37" s="23"/>
      <c r="CE37" s="24"/>
      <c r="CF37" s="25"/>
      <c r="CG37" s="26"/>
      <c r="CH37" s="22"/>
      <c r="CI37" s="23"/>
      <c r="CJ37" s="24"/>
      <c r="CK37" s="25"/>
      <c r="CL37" s="26"/>
      <c r="CM37" s="22"/>
      <c r="CN37" s="23"/>
      <c r="CO37" s="24"/>
      <c r="CP37" s="25"/>
      <c r="CQ37" s="26"/>
      <c r="CR37" s="22"/>
      <c r="CS37" s="23"/>
      <c r="CT37" s="24"/>
      <c r="CU37" s="25"/>
      <c r="CV37" s="26"/>
      <c r="CW37" s="22"/>
      <c r="CX37" s="23"/>
      <c r="CY37" s="24"/>
      <c r="CZ37" s="25"/>
      <c r="DA37" s="26"/>
      <c r="DB37" s="22"/>
      <c r="DC37" s="23"/>
      <c r="DD37" s="24"/>
      <c r="DE37" s="25"/>
      <c r="DF37" s="26"/>
      <c r="DG37" s="22"/>
      <c r="DH37" s="23"/>
      <c r="DI37" s="24"/>
      <c r="DJ37" s="25"/>
      <c r="DK37" s="26"/>
      <c r="DL37" s="22"/>
      <c r="DM37" s="23"/>
      <c r="DN37" s="24"/>
      <c r="DO37" s="25"/>
      <c r="DP37" s="26"/>
      <c r="DQ37" s="22"/>
      <c r="DR37" s="23"/>
      <c r="DS37" s="24"/>
      <c r="DT37" s="25"/>
      <c r="DU37" s="26"/>
      <c r="DV37" s="22"/>
      <c r="DW37" s="23"/>
      <c r="DX37" s="24"/>
      <c r="DY37" s="25"/>
      <c r="DZ37" s="26"/>
      <c r="EA37" s="27">
        <f>DT37+DS38+DR37+DO37+DN38+DM37+DJ37+DI38+DH37+DE37+DD38+DC37+CZ37+CY38+CX37+CU37+CT38+CS37+CP37+CO38+CN37+CK37+CJ38+CI37+CF37+CE38+CD37+CA37+BZ38+BY37+BV37+BU38+BT37+BQ37+BP38+BO37+BL37+BK38+BJ37+BG37+BF38+BE37+BB37+BA38+AZ37+AW37+AV38+AU37+AR37+AQ38+AP37+AM37+AL38+AK37+AH37+AG38+AF37+AC37+AB38+AA37+X37+W38+V37+S37+R38+Q37+N37+M38+L37+I37+H38+G37</f>
        <v>0</v>
      </c>
      <c r="EB37" s="28">
        <f>DU37+DT38+DS37+DP37+DO38+DN37+DK37+DJ38+DI37+DF37+DE38+DD37+DA37+CZ38+CY37+CV37+CU38+CT37+CQ37+CP38+CO37+CL37+CK38+CJ37+CG37+CF38+CE37+CB37+CA38+BZ37+BW37+BV38+BU37+BR37+BQ38+BP37+BM37+BL38+BK37+BH37+BG38+BF37+BC37+BB38+BA37+AX37+AW38+AV37+AS37+AR38+AQ37+AN37+AM38+AL37+AI37+AH38+AG37+AD37+AC38+AB37+Y37+X38+W37+T37+S38+R37+O37+N38+M37+J37+I38+H37</f>
        <v>0</v>
      </c>
      <c r="EC37" s="44" t="e">
        <f>ROUND(EB38+EA38/10,4)</f>
        <v>#DIV/0!</v>
      </c>
      <c r="ED37" s="29"/>
      <c r="EE37" s="27">
        <f>EB38</f>
        <v>0</v>
      </c>
      <c r="EF37" s="125">
        <f>EG38*$U$2</f>
        <v>0</v>
      </c>
      <c r="EG37" s="127">
        <f>EG38</f>
        <v>0</v>
      </c>
      <c r="EH37" s="44" t="e">
        <f>EH38</f>
        <v>#DIV/0!</v>
      </c>
      <c r="EI37" s="29"/>
      <c r="EJ37" s="139"/>
      <c r="EK37" s="44"/>
      <c r="EL37" s="209"/>
      <c r="EM37" s="232"/>
      <c r="EO37" s="237"/>
      <c r="EP37" s="64"/>
      <c r="EQ37" s="64"/>
      <c r="ER37" s="64"/>
      <c r="ES37" s="1"/>
      <c r="ET37" s="127"/>
      <c r="EU37" s="43"/>
      <c r="EV37" s="208"/>
      <c r="EW37" s="139"/>
      <c r="EX37" s="44"/>
      <c r="EY37" s="209"/>
    </row>
    <row r="38" spans="1:155" ht="15.75" customHeight="1" thickBot="1">
      <c r="A38" s="238">
        <v>16</v>
      </c>
      <c r="B38" s="9"/>
      <c r="C38" s="9"/>
      <c r="D38" s="9"/>
      <c r="E38" s="212"/>
      <c r="F38" s="279"/>
      <c r="G38" s="280"/>
      <c r="H38" s="31"/>
      <c r="I38" s="32"/>
      <c r="J38" s="303"/>
      <c r="K38" s="279"/>
      <c r="L38" s="280"/>
      <c r="M38" s="31"/>
      <c r="N38" s="32"/>
      <c r="O38" s="303"/>
      <c r="P38" s="279"/>
      <c r="Q38" s="280"/>
      <c r="R38" s="31"/>
      <c r="S38" s="32"/>
      <c r="T38" s="303"/>
      <c r="U38" s="279"/>
      <c r="V38" s="280"/>
      <c r="W38" s="31"/>
      <c r="X38" s="32"/>
      <c r="Y38" s="303"/>
      <c r="Z38" s="279"/>
      <c r="AA38" s="280"/>
      <c r="AB38" s="31"/>
      <c r="AC38" s="32"/>
      <c r="AD38" s="303"/>
      <c r="AE38" s="279"/>
      <c r="AF38" s="280"/>
      <c r="AG38" s="31"/>
      <c r="AH38" s="32"/>
      <c r="AI38" s="303"/>
      <c r="AJ38" s="279"/>
      <c r="AK38" s="280"/>
      <c r="AL38" s="31"/>
      <c r="AM38" s="32"/>
      <c r="AN38" s="303"/>
      <c r="AO38" s="279"/>
      <c r="AP38" s="280"/>
      <c r="AQ38" s="31"/>
      <c r="AR38" s="32"/>
      <c r="AS38" s="303"/>
      <c r="AT38" s="279"/>
      <c r="AU38" s="280"/>
      <c r="AV38" s="31"/>
      <c r="AW38" s="32"/>
      <c r="AX38" s="303"/>
      <c r="AY38" s="279"/>
      <c r="AZ38" s="280"/>
      <c r="BA38" s="31"/>
      <c r="BB38" s="32"/>
      <c r="BC38" s="303"/>
      <c r="BD38" s="279"/>
      <c r="BE38" s="280"/>
      <c r="BF38" s="70"/>
      <c r="BG38" s="32"/>
      <c r="BH38" s="303"/>
      <c r="BI38" s="279"/>
      <c r="BJ38" s="280"/>
      <c r="BK38" s="31"/>
      <c r="BL38" s="32"/>
      <c r="BM38" s="303"/>
      <c r="BN38" s="279"/>
      <c r="BO38" s="280"/>
      <c r="BP38" s="31"/>
      <c r="BQ38" s="32"/>
      <c r="BR38" s="303"/>
      <c r="BS38" s="279"/>
      <c r="BT38" s="280"/>
      <c r="BU38" s="31"/>
      <c r="BV38" s="32"/>
      <c r="BW38" s="303"/>
      <c r="BX38" s="279"/>
      <c r="BY38" s="280"/>
      <c r="BZ38" s="31"/>
      <c r="CA38" s="32"/>
      <c r="CB38" s="303"/>
      <c r="CC38" s="279"/>
      <c r="CD38" s="280"/>
      <c r="CE38" s="31"/>
      <c r="CF38" s="32"/>
      <c r="CG38" s="303"/>
      <c r="CH38" s="279"/>
      <c r="CI38" s="280"/>
      <c r="CJ38" s="31"/>
      <c r="CK38" s="32"/>
      <c r="CL38" s="303"/>
      <c r="CM38" s="279"/>
      <c r="CN38" s="280"/>
      <c r="CO38" s="31"/>
      <c r="CP38" s="32"/>
      <c r="CQ38" s="303"/>
      <c r="CR38" s="279"/>
      <c r="CS38" s="280"/>
      <c r="CT38" s="31"/>
      <c r="CU38" s="32"/>
      <c r="CV38" s="303"/>
      <c r="CW38" s="279"/>
      <c r="CX38" s="280"/>
      <c r="CY38" s="31"/>
      <c r="CZ38" s="32"/>
      <c r="DA38" s="303"/>
      <c r="DB38" s="279"/>
      <c r="DC38" s="280"/>
      <c r="DD38" s="31"/>
      <c r="DE38" s="32"/>
      <c r="DF38" s="303"/>
      <c r="DG38" s="279"/>
      <c r="DH38" s="280"/>
      <c r="DI38" s="31"/>
      <c r="DJ38" s="32"/>
      <c r="DK38" s="303"/>
      <c r="DL38" s="279"/>
      <c r="DM38" s="280"/>
      <c r="DN38" s="31"/>
      <c r="DO38" s="32"/>
      <c r="DP38" s="303"/>
      <c r="DQ38" s="279"/>
      <c r="DR38" s="280"/>
      <c r="DS38" s="31"/>
      <c r="DT38" s="32"/>
      <c r="DU38" s="303"/>
      <c r="DV38" s="279"/>
      <c r="DW38" s="280"/>
      <c r="DX38" s="31"/>
      <c r="DY38" s="32"/>
      <c r="DZ38" s="303"/>
      <c r="EA38" s="33" t="e">
        <f>ROUND(EA37/EB37,3)</f>
        <v>#DIV/0!</v>
      </c>
      <c r="EB38" s="34">
        <f>ROUND((DU38+DP38+DK38+DF38+DA38+CV38+CQ38+CL38+CG38+CB38+BW38+BR38+BM38+BH38+BC38+AX38+AS38+AN38+AI38+AD38+Y38+T38+O38+J38),0)</f>
        <v>0</v>
      </c>
      <c r="EC38" s="299" t="e">
        <f>ROUND(EB38+EA38/10,4)</f>
        <v>#DIV/0!</v>
      </c>
      <c r="ED38" s="36"/>
      <c r="EE38" s="305" t="e">
        <f>EA38</f>
        <v>#DIV/0!</v>
      </c>
      <c r="EF38" s="126" t="e">
        <f>ROUND(EE37/EF37*1000,0)</f>
        <v>#DIV/0!</v>
      </c>
      <c r="EG38" s="128">
        <f>DV37+DQ37+DL37+DG37+DB37+CW37+CR37+CM37+CH37+CC37+BX37+BS37+BN37+BI37+BD37+AY37+AT37+AO37+AJ37+AE37+Z37+U37+P37+K37+F37</f>
        <v>0</v>
      </c>
      <c r="EH38" s="35" t="e">
        <f>ROUND(EF38+EE38/10,4)</f>
        <v>#DIV/0!</v>
      </c>
      <c r="EI38" s="36"/>
      <c r="EJ38" s="140"/>
      <c r="EK38" s="35"/>
      <c r="EL38" s="145"/>
      <c r="EM38" s="232">
        <v>16</v>
      </c>
      <c r="EO38" s="238"/>
      <c r="EP38" s="9"/>
      <c r="EQ38" s="9"/>
      <c r="ER38" s="9"/>
      <c r="ES38" s="212"/>
      <c r="ET38" s="128"/>
      <c r="EU38" s="37"/>
      <c r="EV38" s="124"/>
      <c r="EW38" s="140"/>
      <c r="EX38" s="35"/>
      <c r="EY38" s="145"/>
    </row>
    <row r="39" spans="1:168" ht="15.75" customHeight="1">
      <c r="A39" s="237"/>
      <c r="B39" s="64"/>
      <c r="C39" s="64"/>
      <c r="D39" s="64"/>
      <c r="F39" s="22"/>
      <c r="G39" s="23"/>
      <c r="H39" s="24"/>
      <c r="I39" s="25"/>
      <c r="J39" s="26"/>
      <c r="K39" s="22"/>
      <c r="L39" s="23"/>
      <c r="M39" s="24"/>
      <c r="N39" s="25"/>
      <c r="O39" s="26"/>
      <c r="P39" s="22"/>
      <c r="Q39" s="23"/>
      <c r="R39" s="24"/>
      <c r="S39" s="25"/>
      <c r="T39" s="26"/>
      <c r="U39" s="22"/>
      <c r="V39" s="23"/>
      <c r="W39" s="24"/>
      <c r="X39" s="25"/>
      <c r="Y39" s="26"/>
      <c r="Z39" s="22"/>
      <c r="AA39" s="23"/>
      <c r="AB39" s="24"/>
      <c r="AC39" s="25"/>
      <c r="AD39" s="26"/>
      <c r="AE39" s="22"/>
      <c r="AF39" s="23"/>
      <c r="AG39" s="24"/>
      <c r="AH39" s="25"/>
      <c r="AI39" s="26"/>
      <c r="AJ39" s="22"/>
      <c r="AK39" s="23"/>
      <c r="AL39" s="24"/>
      <c r="AM39" s="25"/>
      <c r="AN39" s="26"/>
      <c r="AO39" s="22"/>
      <c r="AP39" s="23"/>
      <c r="AQ39" s="24"/>
      <c r="AR39" s="25"/>
      <c r="AS39" s="26"/>
      <c r="AT39" s="22"/>
      <c r="AU39" s="23"/>
      <c r="AV39" s="24"/>
      <c r="AW39" s="25"/>
      <c r="AX39" s="26"/>
      <c r="AY39" s="22"/>
      <c r="AZ39" s="23"/>
      <c r="BA39" s="24"/>
      <c r="BB39" s="25"/>
      <c r="BC39" s="26"/>
      <c r="BD39" s="22"/>
      <c r="BE39" s="23"/>
      <c r="BF39" s="24"/>
      <c r="BG39" s="25"/>
      <c r="BH39" s="26"/>
      <c r="BI39" s="22"/>
      <c r="BJ39" s="23"/>
      <c r="BK39" s="24"/>
      <c r="BL39" s="25"/>
      <c r="BM39" s="26"/>
      <c r="BN39" s="22"/>
      <c r="BO39" s="23"/>
      <c r="BP39" s="24"/>
      <c r="BQ39" s="25"/>
      <c r="BR39" s="26"/>
      <c r="BS39" s="22"/>
      <c r="BT39" s="23"/>
      <c r="BU39" s="24"/>
      <c r="BV39" s="25"/>
      <c r="BW39" s="26"/>
      <c r="BX39" s="22"/>
      <c r="BY39" s="23"/>
      <c r="BZ39" s="24"/>
      <c r="CA39" s="25"/>
      <c r="CB39" s="26"/>
      <c r="CC39" s="22"/>
      <c r="CD39" s="23"/>
      <c r="CE39" s="24"/>
      <c r="CF39" s="25"/>
      <c r="CG39" s="26"/>
      <c r="CH39" s="22"/>
      <c r="CI39" s="23"/>
      <c r="CJ39" s="24"/>
      <c r="CK39" s="25"/>
      <c r="CL39" s="26"/>
      <c r="CM39" s="22"/>
      <c r="CN39" s="23"/>
      <c r="CO39" s="24"/>
      <c r="CP39" s="25"/>
      <c r="CQ39" s="26"/>
      <c r="CR39" s="22"/>
      <c r="CS39" s="23"/>
      <c r="CT39" s="24"/>
      <c r="CU39" s="25"/>
      <c r="CV39" s="26"/>
      <c r="CW39" s="22"/>
      <c r="CX39" s="23"/>
      <c r="CY39" s="24"/>
      <c r="CZ39" s="25"/>
      <c r="DA39" s="26"/>
      <c r="DB39" s="22"/>
      <c r="DC39" s="23"/>
      <c r="DD39" s="24"/>
      <c r="DE39" s="25"/>
      <c r="DF39" s="26"/>
      <c r="DG39" s="22"/>
      <c r="DH39" s="23"/>
      <c r="DI39" s="24"/>
      <c r="DJ39" s="25"/>
      <c r="DK39" s="26"/>
      <c r="DL39" s="22"/>
      <c r="DM39" s="23"/>
      <c r="DN39" s="24"/>
      <c r="DO39" s="25"/>
      <c r="DP39" s="26"/>
      <c r="DQ39" s="22"/>
      <c r="DR39" s="23"/>
      <c r="DS39" s="24"/>
      <c r="DT39" s="25"/>
      <c r="DU39" s="26"/>
      <c r="DV39" s="22"/>
      <c r="DW39" s="23"/>
      <c r="DX39" s="24"/>
      <c r="DY39" s="25"/>
      <c r="DZ39" s="26"/>
      <c r="EA39" s="27">
        <f>DT39+DS40+DR39+DO39+DN40+DM39+DJ39+DI40+DH39+DE39+DD40+DC39+CZ39+CY40+CX39+CU39+CT40+CS39+CP39+CO40+CN39+CK39+CJ40+CI39+CF39+CE40+CD39+CA39+BZ40+BY39+BV39+BU40+BT39+BQ39+BP40+BO39+BL39+BK40+BJ39+BG39+BF40+BE39+BB39+BA40+AZ39+AW39+AV40+AU39+AR39+AQ40+AP39+AM39+AL40+AK39+AH39+AG40+AF39+AC39+AB40+AA39+X39+W40+V39+S39+R40+Q39+N39+M40+L39+I39+H40+G39</f>
        <v>0</v>
      </c>
      <c r="EB39" s="28">
        <f>DU39+DT40+DS39+DP39+DO40+DN39+DK39+DJ40+DI39+DF39+DE40+DD39+DA39+CZ40+CY39+CV39+CU40+CT39+CQ39+CP40+CO39+CL39+CK40+CJ39+CG39+CF40+CE39+CB39+CA40+BZ39+BW39+BV40+BU39+BR39+BQ40+BP39+BM39+BL40+BK39+BH39+BG40+BF39+BC39+BB40+BA39+AX39+AW40+AV39+AS39+AR40+AQ39+AN39+AM40+AL39+AI39+AH40+AG39+AD39+AC40+AB39+Y39+X40+W39+T39+S40+R39+O39+N40+M39+J39+I40+H39</f>
        <v>0</v>
      </c>
      <c r="EC39" s="44" t="e">
        <f>ROUND(EB40+EA40/10,4)</f>
        <v>#DIV/0!</v>
      </c>
      <c r="ED39" s="29"/>
      <c r="EE39" s="27">
        <f>EB40</f>
        <v>0</v>
      </c>
      <c r="EF39" s="125">
        <f>EG40*$U$2</f>
        <v>0</v>
      </c>
      <c r="EG39" s="127">
        <f>EG40</f>
        <v>0</v>
      </c>
      <c r="EH39" s="44" t="e">
        <f>EH40</f>
        <v>#DIV/0!</v>
      </c>
      <c r="EI39" s="29"/>
      <c r="EJ39" s="139"/>
      <c r="EK39" s="44"/>
      <c r="EL39" s="209"/>
      <c r="EM39" s="232"/>
      <c r="EO39" s="237"/>
      <c r="EP39" s="64"/>
      <c r="EQ39" s="64"/>
      <c r="ER39" s="64"/>
      <c r="ET39" s="127"/>
      <c r="EU39" s="44"/>
      <c r="EV39" s="208"/>
      <c r="EW39" s="139"/>
      <c r="EX39" s="44"/>
      <c r="EY39" s="209"/>
      <c r="FL39" t="s">
        <v>0</v>
      </c>
    </row>
    <row r="40" spans="1:155" ht="15.75" customHeight="1" thickBot="1">
      <c r="A40" s="238"/>
      <c r="B40" s="9"/>
      <c r="C40" s="9"/>
      <c r="D40" s="9"/>
      <c r="E40" s="41"/>
      <c r="F40" s="279"/>
      <c r="G40" s="280"/>
      <c r="H40" s="31"/>
      <c r="I40" s="32"/>
      <c r="J40" s="303"/>
      <c r="K40" s="279"/>
      <c r="L40" s="280"/>
      <c r="M40" s="31"/>
      <c r="N40" s="32"/>
      <c r="O40" s="303"/>
      <c r="P40" s="279"/>
      <c r="Q40" s="280"/>
      <c r="R40" s="31"/>
      <c r="S40" s="32"/>
      <c r="T40" s="303"/>
      <c r="U40" s="279"/>
      <c r="V40" s="280"/>
      <c r="W40" s="31"/>
      <c r="X40" s="32"/>
      <c r="Y40" s="303"/>
      <c r="Z40" s="279"/>
      <c r="AA40" s="280"/>
      <c r="AB40" s="31"/>
      <c r="AC40" s="32"/>
      <c r="AD40" s="303"/>
      <c r="AE40" s="279"/>
      <c r="AF40" s="280"/>
      <c r="AG40" s="31"/>
      <c r="AH40" s="32"/>
      <c r="AI40" s="303"/>
      <c r="AJ40" s="279"/>
      <c r="AK40" s="280"/>
      <c r="AL40" s="31"/>
      <c r="AM40" s="32"/>
      <c r="AN40" s="303"/>
      <c r="AO40" s="279"/>
      <c r="AP40" s="280"/>
      <c r="AQ40" s="31"/>
      <c r="AR40" s="32"/>
      <c r="AS40" s="303"/>
      <c r="AT40" s="279"/>
      <c r="AU40" s="280"/>
      <c r="AV40" s="31"/>
      <c r="AW40" s="32"/>
      <c r="AX40" s="303"/>
      <c r="AY40" s="279"/>
      <c r="AZ40" s="280"/>
      <c r="BA40" s="31"/>
      <c r="BB40" s="32"/>
      <c r="BC40" s="303"/>
      <c r="BD40" s="279"/>
      <c r="BE40" s="280"/>
      <c r="BF40" s="70"/>
      <c r="BG40" s="32"/>
      <c r="BH40" s="303"/>
      <c r="BI40" s="279"/>
      <c r="BJ40" s="280"/>
      <c r="BK40" s="31"/>
      <c r="BL40" s="32"/>
      <c r="BM40" s="303"/>
      <c r="BN40" s="279"/>
      <c r="BO40" s="280"/>
      <c r="BP40" s="31"/>
      <c r="BQ40" s="32"/>
      <c r="BR40" s="303"/>
      <c r="BS40" s="279"/>
      <c r="BT40" s="280"/>
      <c r="BU40" s="31"/>
      <c r="BV40" s="32"/>
      <c r="BW40" s="303"/>
      <c r="BX40" s="279"/>
      <c r="BY40" s="280"/>
      <c r="BZ40" s="31"/>
      <c r="CA40" s="32"/>
      <c r="CB40" s="303"/>
      <c r="CC40" s="279"/>
      <c r="CD40" s="280"/>
      <c r="CE40" s="31"/>
      <c r="CF40" s="32"/>
      <c r="CG40" s="303"/>
      <c r="CH40" s="279"/>
      <c r="CI40" s="280"/>
      <c r="CJ40" s="31"/>
      <c r="CK40" s="32"/>
      <c r="CL40" s="303"/>
      <c r="CM40" s="279"/>
      <c r="CN40" s="280"/>
      <c r="CO40" s="31"/>
      <c r="CP40" s="32"/>
      <c r="CQ40" s="303"/>
      <c r="CR40" s="279"/>
      <c r="CS40" s="280"/>
      <c r="CT40" s="31"/>
      <c r="CU40" s="32"/>
      <c r="CV40" s="303"/>
      <c r="CW40" s="279"/>
      <c r="CX40" s="280"/>
      <c r="CY40" s="31"/>
      <c r="CZ40" s="32"/>
      <c r="DA40" s="303"/>
      <c r="DB40" s="279"/>
      <c r="DC40" s="280"/>
      <c r="DD40" s="31"/>
      <c r="DE40" s="32"/>
      <c r="DF40" s="303"/>
      <c r="DG40" s="279"/>
      <c r="DH40" s="280"/>
      <c r="DI40" s="31"/>
      <c r="DJ40" s="32"/>
      <c r="DK40" s="303"/>
      <c r="DL40" s="279"/>
      <c r="DM40" s="280"/>
      <c r="DN40" s="31"/>
      <c r="DO40" s="32"/>
      <c r="DP40" s="303"/>
      <c r="DQ40" s="279"/>
      <c r="DR40" s="280"/>
      <c r="DS40" s="31"/>
      <c r="DT40" s="32"/>
      <c r="DU40" s="303"/>
      <c r="DV40" s="279"/>
      <c r="DW40" s="280"/>
      <c r="DX40" s="31"/>
      <c r="DY40" s="32"/>
      <c r="DZ40" s="303"/>
      <c r="EA40" s="33" t="e">
        <f>ROUND(EA39/EB39,3)</f>
        <v>#DIV/0!</v>
      </c>
      <c r="EB40" s="34">
        <f>ROUND((DU40+DP40+DK40+DF40+DA40+CV40+CQ40+CL40+CG40+CB40+BW40+BR40+BM40+BH40+BC40+AX40+AS40+AN40+AI40+AD40+Y40+T40+O40+J40),0)</f>
        <v>0</v>
      </c>
      <c r="EC40" s="299" t="e">
        <f>ROUND(EB40+EA40/10,4)</f>
        <v>#DIV/0!</v>
      </c>
      <c r="ED40" s="36"/>
      <c r="EE40" s="305" t="e">
        <f>EA40</f>
        <v>#DIV/0!</v>
      </c>
      <c r="EF40" s="126" t="e">
        <f>ROUND(EE39/EF39*1000,0)</f>
        <v>#DIV/0!</v>
      </c>
      <c r="EG40" s="128">
        <f>DV39+DQ39+DL39+DG39+DB39+CW39+CR39+CM39+CH39+CC39+BX39+BS39+BN39+BI39+BD39+AY39+AT39+AO39+AJ39+AE39+Z39+U39+P39+K39+F39</f>
        <v>0</v>
      </c>
      <c r="EH40" s="35" t="e">
        <f>ROUND(EF40+EE40/10,4)</f>
        <v>#DIV/0!</v>
      </c>
      <c r="EI40" s="36"/>
      <c r="EJ40" s="140"/>
      <c r="EK40" s="35"/>
      <c r="EL40" s="145"/>
      <c r="EM40" s="232"/>
      <c r="EO40" s="238"/>
      <c r="EP40" s="9"/>
      <c r="EQ40" s="9"/>
      <c r="ER40" s="9"/>
      <c r="ES40" s="41"/>
      <c r="ET40" s="128"/>
      <c r="EU40" s="35"/>
      <c r="EV40" s="124"/>
      <c r="EW40" s="140"/>
      <c r="EX40" s="35"/>
      <c r="EY40" s="145"/>
    </row>
    <row r="41" spans="1:155" ht="15.75" customHeight="1">
      <c r="A41" s="237"/>
      <c r="B41" s="64"/>
      <c r="C41" s="64"/>
      <c r="D41" s="64"/>
      <c r="F41" s="22"/>
      <c r="G41" s="23"/>
      <c r="H41" s="24"/>
      <c r="I41" s="25"/>
      <c r="J41" s="26"/>
      <c r="K41" s="22"/>
      <c r="L41" s="23"/>
      <c r="M41" s="24"/>
      <c r="N41" s="25"/>
      <c r="O41" s="26"/>
      <c r="P41" s="22"/>
      <c r="Q41" s="23"/>
      <c r="R41" s="24"/>
      <c r="S41" s="25"/>
      <c r="T41" s="26"/>
      <c r="U41" s="22"/>
      <c r="V41" s="23"/>
      <c r="W41" s="24"/>
      <c r="X41" s="25"/>
      <c r="Y41" s="26"/>
      <c r="Z41" s="22"/>
      <c r="AA41" s="23"/>
      <c r="AB41" s="24"/>
      <c r="AC41" s="25"/>
      <c r="AD41" s="26"/>
      <c r="AE41" s="22"/>
      <c r="AF41" s="23"/>
      <c r="AG41" s="24"/>
      <c r="AH41" s="25"/>
      <c r="AI41" s="26"/>
      <c r="AJ41" s="22"/>
      <c r="AK41" s="23"/>
      <c r="AL41" s="24"/>
      <c r="AM41" s="25"/>
      <c r="AN41" s="26"/>
      <c r="AO41" s="22"/>
      <c r="AP41" s="23"/>
      <c r="AQ41" s="24"/>
      <c r="AR41" s="25"/>
      <c r="AS41" s="26"/>
      <c r="AT41" s="22"/>
      <c r="AU41" s="23"/>
      <c r="AV41" s="24"/>
      <c r="AW41" s="25"/>
      <c r="AX41" s="26"/>
      <c r="AY41" s="22"/>
      <c r="AZ41" s="23"/>
      <c r="BA41" s="24"/>
      <c r="BB41" s="25"/>
      <c r="BC41" s="26"/>
      <c r="BD41" s="22"/>
      <c r="BE41" s="23"/>
      <c r="BF41" s="24"/>
      <c r="BG41" s="25"/>
      <c r="BH41" s="26"/>
      <c r="BI41" s="22"/>
      <c r="BJ41" s="23"/>
      <c r="BK41" s="24"/>
      <c r="BL41" s="25"/>
      <c r="BM41" s="26"/>
      <c r="BN41" s="22"/>
      <c r="BO41" s="23"/>
      <c r="BP41" s="24"/>
      <c r="BQ41" s="25"/>
      <c r="BR41" s="26"/>
      <c r="BS41" s="22"/>
      <c r="BT41" s="23"/>
      <c r="BU41" s="24"/>
      <c r="BV41" s="25"/>
      <c r="BW41" s="26"/>
      <c r="BX41" s="22"/>
      <c r="BY41" s="23"/>
      <c r="BZ41" s="24"/>
      <c r="CA41" s="25"/>
      <c r="CB41" s="26"/>
      <c r="CC41" s="22"/>
      <c r="CD41" s="23"/>
      <c r="CE41" s="24"/>
      <c r="CF41" s="25"/>
      <c r="CG41" s="26"/>
      <c r="CH41" s="22"/>
      <c r="CI41" s="23"/>
      <c r="CJ41" s="24"/>
      <c r="CK41" s="25"/>
      <c r="CL41" s="26"/>
      <c r="CM41" s="22"/>
      <c r="CN41" s="23"/>
      <c r="CO41" s="24"/>
      <c r="CP41" s="25"/>
      <c r="CQ41" s="26"/>
      <c r="CR41" s="22"/>
      <c r="CS41" s="23"/>
      <c r="CT41" s="24"/>
      <c r="CU41" s="25"/>
      <c r="CV41" s="26"/>
      <c r="CW41" s="22"/>
      <c r="CX41" s="23"/>
      <c r="CY41" s="24"/>
      <c r="CZ41" s="25"/>
      <c r="DA41" s="26"/>
      <c r="DB41" s="22"/>
      <c r="DC41" s="23"/>
      <c r="DD41" s="24"/>
      <c r="DE41" s="25"/>
      <c r="DF41" s="26"/>
      <c r="DG41" s="22"/>
      <c r="DH41" s="23"/>
      <c r="DI41" s="24"/>
      <c r="DJ41" s="25"/>
      <c r="DK41" s="26"/>
      <c r="DL41" s="22"/>
      <c r="DM41" s="23"/>
      <c r="DN41" s="24"/>
      <c r="DO41" s="25"/>
      <c r="DP41" s="26"/>
      <c r="DQ41" s="22"/>
      <c r="DR41" s="23"/>
      <c r="DS41" s="24"/>
      <c r="DT41" s="25"/>
      <c r="DU41" s="26"/>
      <c r="DV41" s="22"/>
      <c r="DW41" s="23"/>
      <c r="DX41" s="24"/>
      <c r="DY41" s="25"/>
      <c r="DZ41" s="26"/>
      <c r="EA41" s="27">
        <f>DT41+DS42+DR41+DO41+DN42+DM41+DJ41+DI42+DH41+DE41+DD42+DC41+CZ41+CY42+CX41+CU41+CT42+CS41+CP41+CO42+CN41+CK41+CJ42+CI41+CF41+CE42+CD41+CA41+BZ42+BY41+BV41+BU42+BT41+BQ41+BP42+BO41+BL41+BK42+BJ41+BG41+BF42+BE41+BB41+BA42+AZ41+AW41+AV42+AU41+AR41+AQ42+AP41+AM41+AL42+AK41+AH41+AG42+AF41+AC41+AB42+AA41+X41+W42+V41+S41+R42+Q41+N41+M42+L41+I41+H42+G41</f>
        <v>0</v>
      </c>
      <c r="EB41" s="28">
        <f>DU41+DT42+DS41+DP41+DO42+DN41+DK41+DJ42+DI41+DF41+DE42+DD41+DA41+CZ42+CY41+CV41+CU42+CT41+CQ41+CP42+CO41+CL41+CK42+CJ41+CG41+CF42+CE41+CB41+CA42+BZ41+BW41+BV42+BU41+BR41+BQ42+BP41+BM41+BL42+BK41+BH41+BG42+BF41+BC41+BB42+BA41+AX41+AW42+AV41+AS41+AR42+AQ41+AN41+AM42+AL41+AI41+AH42+AG41+AD41+AC42+AB41+Y41+X42+W41+T41+S42+R41+O41+N42+M41+J41+I42+H41</f>
        <v>0</v>
      </c>
      <c r="EC41" s="44" t="e">
        <f>ROUND(EB42+EA42/10,4)</f>
        <v>#DIV/0!</v>
      </c>
      <c r="ED41" s="29"/>
      <c r="EE41" s="27">
        <f>EB42</f>
        <v>0</v>
      </c>
      <c r="EF41" s="125">
        <f>EG42*$U$2</f>
        <v>0</v>
      </c>
      <c r="EG41" s="127">
        <f>EG42</f>
        <v>0</v>
      </c>
      <c r="EH41" s="44" t="e">
        <f>EH42</f>
        <v>#DIV/0!</v>
      </c>
      <c r="EI41" s="29"/>
      <c r="EJ41" s="139"/>
      <c r="EK41" s="44"/>
      <c r="EL41" s="209"/>
      <c r="EM41" s="232"/>
      <c r="EO41" s="237"/>
      <c r="EP41" s="64"/>
      <c r="EQ41" s="64"/>
      <c r="ER41" s="64"/>
      <c r="ET41" s="127"/>
      <c r="EU41" s="44"/>
      <c r="EV41" s="208"/>
      <c r="EW41" s="139"/>
      <c r="EX41" s="44"/>
      <c r="EY41" s="209"/>
    </row>
    <row r="42" spans="1:168" ht="15.75" customHeight="1" thickBot="1">
      <c r="A42" s="238"/>
      <c r="B42" s="9"/>
      <c r="C42" s="9"/>
      <c r="D42" s="9"/>
      <c r="E42" s="9"/>
      <c r="F42" s="279"/>
      <c r="G42" s="280"/>
      <c r="H42" s="31"/>
      <c r="I42" s="32"/>
      <c r="J42" s="303"/>
      <c r="K42" s="279"/>
      <c r="L42" s="280"/>
      <c r="M42" s="31"/>
      <c r="N42" s="32"/>
      <c r="O42" s="303"/>
      <c r="P42" s="279"/>
      <c r="Q42" s="280"/>
      <c r="R42" s="31"/>
      <c r="S42" s="32"/>
      <c r="T42" s="303"/>
      <c r="U42" s="279"/>
      <c r="V42" s="280"/>
      <c r="W42" s="31"/>
      <c r="X42" s="32"/>
      <c r="Y42" s="303"/>
      <c r="Z42" s="279"/>
      <c r="AA42" s="280"/>
      <c r="AB42" s="31"/>
      <c r="AC42" s="32"/>
      <c r="AD42" s="303"/>
      <c r="AE42" s="279"/>
      <c r="AF42" s="280"/>
      <c r="AG42" s="31"/>
      <c r="AH42" s="32"/>
      <c r="AI42" s="303"/>
      <c r="AJ42" s="279"/>
      <c r="AK42" s="280"/>
      <c r="AL42" s="31"/>
      <c r="AM42" s="32"/>
      <c r="AN42" s="303"/>
      <c r="AO42" s="279"/>
      <c r="AP42" s="280"/>
      <c r="AQ42" s="31"/>
      <c r="AR42" s="32"/>
      <c r="AS42" s="303"/>
      <c r="AT42" s="279"/>
      <c r="AU42" s="280"/>
      <c r="AV42" s="31"/>
      <c r="AW42" s="32"/>
      <c r="AX42" s="303"/>
      <c r="AY42" s="279"/>
      <c r="AZ42" s="280"/>
      <c r="BA42" s="31"/>
      <c r="BB42" s="32"/>
      <c r="BC42" s="303"/>
      <c r="BD42" s="279"/>
      <c r="BE42" s="280"/>
      <c r="BF42" s="70"/>
      <c r="BG42" s="32"/>
      <c r="BH42" s="303"/>
      <c r="BI42" s="279"/>
      <c r="BJ42" s="280"/>
      <c r="BK42" s="31"/>
      <c r="BL42" s="32"/>
      <c r="BM42" s="303"/>
      <c r="BN42" s="279"/>
      <c r="BO42" s="280"/>
      <c r="BP42" s="31"/>
      <c r="BQ42" s="32"/>
      <c r="BR42" s="303"/>
      <c r="BS42" s="279"/>
      <c r="BT42" s="280"/>
      <c r="BU42" s="31"/>
      <c r="BV42" s="32"/>
      <c r="BW42" s="303"/>
      <c r="BX42" s="279"/>
      <c r="BY42" s="280"/>
      <c r="BZ42" s="31"/>
      <c r="CA42" s="32"/>
      <c r="CB42" s="303"/>
      <c r="CC42" s="279"/>
      <c r="CD42" s="280"/>
      <c r="CE42" s="31"/>
      <c r="CF42" s="32"/>
      <c r="CG42" s="303"/>
      <c r="CH42" s="279"/>
      <c r="CI42" s="280"/>
      <c r="CJ42" s="31"/>
      <c r="CK42" s="32"/>
      <c r="CL42" s="303"/>
      <c r="CM42" s="279"/>
      <c r="CN42" s="280"/>
      <c r="CO42" s="31"/>
      <c r="CP42" s="32"/>
      <c r="CQ42" s="303"/>
      <c r="CR42" s="279"/>
      <c r="CS42" s="280"/>
      <c r="CT42" s="31"/>
      <c r="CU42" s="32"/>
      <c r="CV42" s="303"/>
      <c r="CW42" s="279"/>
      <c r="CX42" s="280"/>
      <c r="CY42" s="31"/>
      <c r="CZ42" s="32"/>
      <c r="DA42" s="303"/>
      <c r="DB42" s="279"/>
      <c r="DC42" s="280"/>
      <c r="DD42" s="31"/>
      <c r="DE42" s="32"/>
      <c r="DF42" s="303"/>
      <c r="DG42" s="279"/>
      <c r="DH42" s="280"/>
      <c r="DI42" s="31"/>
      <c r="DJ42" s="32"/>
      <c r="DK42" s="303"/>
      <c r="DL42" s="279"/>
      <c r="DM42" s="280"/>
      <c r="DN42" s="31"/>
      <c r="DO42" s="32"/>
      <c r="DP42" s="303"/>
      <c r="DQ42" s="279"/>
      <c r="DR42" s="280"/>
      <c r="DS42" s="31"/>
      <c r="DT42" s="32"/>
      <c r="DU42" s="303"/>
      <c r="DV42" s="279"/>
      <c r="DW42" s="280"/>
      <c r="DX42" s="31"/>
      <c r="DY42" s="32"/>
      <c r="DZ42" s="303"/>
      <c r="EA42" s="33" t="e">
        <f>ROUND(EA41/EB41,3)</f>
        <v>#DIV/0!</v>
      </c>
      <c r="EB42" s="34">
        <f>ROUND((DU42+DP42+DK42+DF42+DA42+CV42+CQ42+CL42+CG42+CB42+BW42+BR42+BM42+BH42+BC42+AX42+AS42+AN42+AI42+AD42+Y42+T42+O42+J42),0)</f>
        <v>0</v>
      </c>
      <c r="EC42" s="299" t="e">
        <f>ROUND(EB42+EA42/10,4)</f>
        <v>#DIV/0!</v>
      </c>
      <c r="ED42" s="36"/>
      <c r="EE42" s="305" t="e">
        <f>EA42</f>
        <v>#DIV/0!</v>
      </c>
      <c r="EF42" s="126" t="e">
        <f>ROUND(EE41/EF41*1000,0)</f>
        <v>#DIV/0!</v>
      </c>
      <c r="EG42" s="128">
        <f>DV41+DQ41+DL41+DG41+DB41+CW41+CR41+CM41+CH41+CC41+BX41+BS41+BN41+BI41+BD41+AY41+AT41+AO41+AJ41+AE41+Z41+U41+P41+K41+F41</f>
        <v>0</v>
      </c>
      <c r="EH42" s="35" t="e">
        <f>ROUND(EF42+EE42/10,4)</f>
        <v>#DIV/0!</v>
      </c>
      <c r="EI42" s="36"/>
      <c r="EJ42" s="140"/>
      <c r="EK42" s="35"/>
      <c r="EL42" s="145"/>
      <c r="EM42" s="232"/>
      <c r="EO42" s="238"/>
      <c r="EP42" s="9"/>
      <c r="EQ42" s="9"/>
      <c r="ER42" s="9"/>
      <c r="ES42" s="9"/>
      <c r="ET42" s="128"/>
      <c r="EU42" s="35"/>
      <c r="EV42" s="124"/>
      <c r="EW42" s="140"/>
      <c r="EX42" s="35"/>
      <c r="EY42" s="145"/>
      <c r="FL42" t="s">
        <v>0</v>
      </c>
    </row>
    <row r="43" spans="1:155" ht="15.75" customHeight="1">
      <c r="A43" s="237"/>
      <c r="B43" s="64"/>
      <c r="C43" s="64"/>
      <c r="D43" s="64"/>
      <c r="F43" s="22"/>
      <c r="G43" s="23"/>
      <c r="H43" s="24"/>
      <c r="I43" s="25"/>
      <c r="J43" s="26"/>
      <c r="K43" s="22"/>
      <c r="L43" s="23"/>
      <c r="M43" s="24"/>
      <c r="N43" s="25"/>
      <c r="O43" s="26"/>
      <c r="P43" s="22"/>
      <c r="Q43" s="23"/>
      <c r="R43" s="24"/>
      <c r="S43" s="25"/>
      <c r="T43" s="26"/>
      <c r="U43" s="22"/>
      <c r="V43" s="23"/>
      <c r="W43" s="24"/>
      <c r="X43" s="25"/>
      <c r="Y43" s="26"/>
      <c r="Z43" s="22"/>
      <c r="AA43" s="23"/>
      <c r="AB43" s="24"/>
      <c r="AC43" s="25"/>
      <c r="AD43" s="26"/>
      <c r="AE43" s="22"/>
      <c r="AF43" s="23"/>
      <c r="AG43" s="24"/>
      <c r="AH43" s="25"/>
      <c r="AI43" s="26"/>
      <c r="AJ43" s="22"/>
      <c r="AK43" s="23"/>
      <c r="AL43" s="24"/>
      <c r="AM43" s="25"/>
      <c r="AN43" s="26"/>
      <c r="AO43" s="22"/>
      <c r="AP43" s="23"/>
      <c r="AQ43" s="24"/>
      <c r="AR43" s="25"/>
      <c r="AS43" s="26"/>
      <c r="AT43" s="22"/>
      <c r="AU43" s="23"/>
      <c r="AV43" s="24"/>
      <c r="AW43" s="25"/>
      <c r="AX43" s="26"/>
      <c r="AY43" s="22"/>
      <c r="AZ43" s="23"/>
      <c r="BA43" s="24"/>
      <c r="BB43" s="25"/>
      <c r="BC43" s="26"/>
      <c r="BD43" s="22"/>
      <c r="BE43" s="23"/>
      <c r="BF43" s="24"/>
      <c r="BG43" s="25"/>
      <c r="BH43" s="26"/>
      <c r="BI43" s="22"/>
      <c r="BJ43" s="23"/>
      <c r="BK43" s="24"/>
      <c r="BL43" s="25"/>
      <c r="BM43" s="26"/>
      <c r="BN43" s="22"/>
      <c r="BO43" s="23"/>
      <c r="BP43" s="24"/>
      <c r="BQ43" s="25"/>
      <c r="BR43" s="26"/>
      <c r="BS43" s="22"/>
      <c r="BT43" s="23"/>
      <c r="BU43" s="24"/>
      <c r="BV43" s="25"/>
      <c r="BW43" s="26"/>
      <c r="BX43" s="22"/>
      <c r="BY43" s="23"/>
      <c r="BZ43" s="24"/>
      <c r="CA43" s="25"/>
      <c r="CB43" s="26"/>
      <c r="CC43" s="22"/>
      <c r="CD43" s="23"/>
      <c r="CE43" s="24"/>
      <c r="CF43" s="25"/>
      <c r="CG43" s="26"/>
      <c r="CH43" s="22"/>
      <c r="CI43" s="23"/>
      <c r="CJ43" s="24"/>
      <c r="CK43" s="25"/>
      <c r="CL43" s="26"/>
      <c r="CM43" s="22"/>
      <c r="CN43" s="23"/>
      <c r="CO43" s="24"/>
      <c r="CP43" s="25"/>
      <c r="CQ43" s="26"/>
      <c r="CR43" s="22"/>
      <c r="CS43" s="23"/>
      <c r="CT43" s="24"/>
      <c r="CU43" s="25"/>
      <c r="CV43" s="26"/>
      <c r="CW43" s="22"/>
      <c r="CX43" s="23"/>
      <c r="CY43" s="24"/>
      <c r="CZ43" s="25"/>
      <c r="DA43" s="26"/>
      <c r="DB43" s="22"/>
      <c r="DC43" s="23"/>
      <c r="DD43" s="24"/>
      <c r="DE43" s="25"/>
      <c r="DF43" s="26"/>
      <c r="DG43" s="22"/>
      <c r="DH43" s="23"/>
      <c r="DI43" s="24"/>
      <c r="DJ43" s="25"/>
      <c r="DK43" s="26"/>
      <c r="DL43" s="22"/>
      <c r="DM43" s="23"/>
      <c r="DN43" s="24"/>
      <c r="DO43" s="25"/>
      <c r="DP43" s="26"/>
      <c r="DQ43" s="22"/>
      <c r="DR43" s="23"/>
      <c r="DS43" s="24"/>
      <c r="DT43" s="25"/>
      <c r="DU43" s="26"/>
      <c r="DV43" s="22"/>
      <c r="DW43" s="23"/>
      <c r="DX43" s="24"/>
      <c r="DY43" s="25"/>
      <c r="DZ43" s="26"/>
      <c r="EA43" s="27">
        <f>DT43+DS44+DR43+DO43+DN44+DM43+DJ43+DI44+DH43+DE43+DD44+DC43+CZ43+CY44+CX43+CU43+CT44+CS43+CP43+CO44+CN43+CK43+CJ44+CI43+CF43+CE44+CD43+CA43+BZ44+BY43+BV43+BU44+BT43+BQ43+BP44+BO43+BL43+BK44+BJ43+BG43+BF44+BE43+BB43+BA44+AZ43+AW43+AV44+AU43+AR43+AQ44+AP43+AM43+AL44+AK43+AH43+AG44+AF43+AC43+AB44+AA43+X43+W44+V43+S43+R44+Q43+N43+M44+L43+I43+H44+G43</f>
        <v>0</v>
      </c>
      <c r="EB43" s="28">
        <f>DU43+DT44+DS43+DP43+DO44+DN43+DK43+DJ44+DI43+DF43+DE44+DD43+DA43+CZ44+CY43+CV43+CU44+CT43+CQ43+CP44+CO43+CL43+CK44+CJ43+CG43+CF44+CE43+CB43+CA44+BZ43+BW43+BV44+BU43+BR43+BQ44+BP43+BM43+BL44+BK43+BH43+BG44+BF43+BC43+BB44+BA43+AX43+AW44+AV43+AS43+AR44+AQ43+AN43+AM44+AL43+AI43+AH44+AG43+AD43+AC44+AB43+Y43+X44+W43+T43+S44+R43+O43+N44+M43+J43+I44+H43</f>
        <v>0</v>
      </c>
      <c r="EC43" s="44" t="e">
        <f>ROUND(EB44+EA44/10,4)</f>
        <v>#DIV/0!</v>
      </c>
      <c r="ED43" s="29"/>
      <c r="EE43" s="27">
        <f>EB44</f>
        <v>0</v>
      </c>
      <c r="EF43" s="125">
        <f>EG44*$U$2</f>
        <v>0</v>
      </c>
      <c r="EG43" s="127">
        <f>EG44</f>
        <v>0</v>
      </c>
      <c r="EH43" s="44" t="e">
        <f>EH44</f>
        <v>#DIV/0!</v>
      </c>
      <c r="EI43" s="29"/>
      <c r="EJ43" s="139"/>
      <c r="EK43" s="44"/>
      <c r="EL43" s="209"/>
      <c r="EM43" s="232"/>
      <c r="EO43" s="237"/>
      <c r="EP43" s="64"/>
      <c r="EQ43" s="64"/>
      <c r="ER43" s="64"/>
      <c r="ET43" s="127"/>
      <c r="EU43" s="44"/>
      <c r="EV43" s="208"/>
      <c r="EW43" s="139"/>
      <c r="EX43" s="44"/>
      <c r="EY43" s="209"/>
    </row>
    <row r="44" spans="1:155" ht="15.75" customHeight="1" thickBot="1">
      <c r="A44" s="238"/>
      <c r="B44" s="9"/>
      <c r="C44" s="9"/>
      <c r="D44" s="9"/>
      <c r="E44" s="41"/>
      <c r="F44" s="279"/>
      <c r="G44" s="280"/>
      <c r="H44" s="31"/>
      <c r="I44" s="32"/>
      <c r="J44" s="303"/>
      <c r="K44" s="279"/>
      <c r="L44" s="280"/>
      <c r="M44" s="31"/>
      <c r="N44" s="32"/>
      <c r="O44" s="303"/>
      <c r="P44" s="279"/>
      <c r="Q44" s="280"/>
      <c r="R44" s="31"/>
      <c r="S44" s="32"/>
      <c r="T44" s="303"/>
      <c r="U44" s="279"/>
      <c r="V44" s="280"/>
      <c r="W44" s="31"/>
      <c r="X44" s="32"/>
      <c r="Y44" s="303"/>
      <c r="Z44" s="279"/>
      <c r="AA44" s="280"/>
      <c r="AB44" s="31"/>
      <c r="AC44" s="32"/>
      <c r="AD44" s="303"/>
      <c r="AE44" s="279"/>
      <c r="AF44" s="280"/>
      <c r="AG44" s="31"/>
      <c r="AH44" s="32"/>
      <c r="AI44" s="303"/>
      <c r="AJ44" s="279"/>
      <c r="AK44" s="280"/>
      <c r="AL44" s="31"/>
      <c r="AM44" s="32"/>
      <c r="AN44" s="303"/>
      <c r="AO44" s="279"/>
      <c r="AP44" s="280"/>
      <c r="AQ44" s="31"/>
      <c r="AR44" s="32"/>
      <c r="AS44" s="303"/>
      <c r="AT44" s="279"/>
      <c r="AU44" s="280"/>
      <c r="AV44" s="31"/>
      <c r="AW44" s="32"/>
      <c r="AX44" s="303"/>
      <c r="AY44" s="279"/>
      <c r="AZ44" s="280"/>
      <c r="BA44" s="31"/>
      <c r="BB44" s="32"/>
      <c r="BC44" s="303"/>
      <c r="BD44" s="279"/>
      <c r="BE44" s="280"/>
      <c r="BF44" s="70"/>
      <c r="BG44" s="32"/>
      <c r="BH44" s="303"/>
      <c r="BI44" s="279"/>
      <c r="BJ44" s="280"/>
      <c r="BK44" s="31"/>
      <c r="BL44" s="32"/>
      <c r="BM44" s="303"/>
      <c r="BN44" s="279"/>
      <c r="BO44" s="280"/>
      <c r="BP44" s="31"/>
      <c r="BQ44" s="32"/>
      <c r="BR44" s="303"/>
      <c r="BS44" s="279"/>
      <c r="BT44" s="280"/>
      <c r="BU44" s="31"/>
      <c r="BV44" s="32"/>
      <c r="BW44" s="303"/>
      <c r="BX44" s="279"/>
      <c r="BY44" s="280"/>
      <c r="BZ44" s="31"/>
      <c r="CA44" s="32"/>
      <c r="CB44" s="303"/>
      <c r="CC44" s="279"/>
      <c r="CD44" s="280"/>
      <c r="CE44" s="31"/>
      <c r="CF44" s="32"/>
      <c r="CG44" s="303"/>
      <c r="CH44" s="279"/>
      <c r="CI44" s="280"/>
      <c r="CJ44" s="31"/>
      <c r="CK44" s="32"/>
      <c r="CL44" s="303"/>
      <c r="CM44" s="279"/>
      <c r="CN44" s="280"/>
      <c r="CO44" s="31"/>
      <c r="CP44" s="32"/>
      <c r="CQ44" s="303"/>
      <c r="CR44" s="279"/>
      <c r="CS44" s="280"/>
      <c r="CT44" s="31"/>
      <c r="CU44" s="32"/>
      <c r="CV44" s="303"/>
      <c r="CW44" s="279"/>
      <c r="CX44" s="280"/>
      <c r="CY44" s="31"/>
      <c r="CZ44" s="32"/>
      <c r="DA44" s="303"/>
      <c r="DB44" s="279"/>
      <c r="DC44" s="280"/>
      <c r="DD44" s="31"/>
      <c r="DE44" s="32"/>
      <c r="DF44" s="303"/>
      <c r="DG44" s="279"/>
      <c r="DH44" s="280"/>
      <c r="DI44" s="31"/>
      <c r="DJ44" s="32"/>
      <c r="DK44" s="303"/>
      <c r="DL44" s="279"/>
      <c r="DM44" s="280"/>
      <c r="DN44" s="31"/>
      <c r="DO44" s="32"/>
      <c r="DP44" s="303"/>
      <c r="DQ44" s="279"/>
      <c r="DR44" s="280"/>
      <c r="DS44" s="31"/>
      <c r="DT44" s="32"/>
      <c r="DU44" s="303"/>
      <c r="DV44" s="279"/>
      <c r="DW44" s="280"/>
      <c r="DX44" s="31"/>
      <c r="DY44" s="32"/>
      <c r="DZ44" s="303"/>
      <c r="EA44" s="33" t="e">
        <f>ROUND(EA43/EB43,3)</f>
        <v>#DIV/0!</v>
      </c>
      <c r="EB44" s="34">
        <f>ROUND((DU44+DP44+DK44+DF44+DA44+CV44+CQ44+CL44+CG44+CB44+BW44+BR44+BM44+BH44+BC44+AX44+AS44+AN44+AI44+AD44+Y44+T44+O44+J44),0)</f>
        <v>0</v>
      </c>
      <c r="EC44" s="299" t="e">
        <f>ROUND(EB44+EA44/10,4)</f>
        <v>#DIV/0!</v>
      </c>
      <c r="ED44" s="36"/>
      <c r="EE44" s="305" t="e">
        <f>EA44</f>
        <v>#DIV/0!</v>
      </c>
      <c r="EF44" s="126" t="e">
        <f>ROUND(EE43/EF43*1000,0)</f>
        <v>#DIV/0!</v>
      </c>
      <c r="EG44" s="128">
        <f>DV43+DQ43+DL43+DG43+DB43+CW43+CR43+CM43+CH43+CC43+BX43+BS43+BN43+BI43+BD43+AY43+AT43+AO43+AJ43+AE43+Z43+U43+P43+K43+F43</f>
        <v>0</v>
      </c>
      <c r="EH44" s="35" t="e">
        <f>ROUND(EF44+EE44/10,4)</f>
        <v>#DIV/0!</v>
      </c>
      <c r="EI44" s="36"/>
      <c r="EJ44" s="140"/>
      <c r="EK44" s="35"/>
      <c r="EL44" s="145"/>
      <c r="EM44" s="232"/>
      <c r="EO44" s="238"/>
      <c r="EP44" s="9"/>
      <c r="EQ44" s="9"/>
      <c r="ER44" s="9"/>
      <c r="ES44" s="41"/>
      <c r="ET44" s="128"/>
      <c r="EU44" s="35"/>
      <c r="EV44" s="124"/>
      <c r="EW44" s="140"/>
      <c r="EX44" s="35"/>
      <c r="EY44" s="145"/>
    </row>
    <row r="45" spans="1:155" ht="15.75" customHeight="1">
      <c r="A45" s="237"/>
      <c r="B45" s="64"/>
      <c r="C45" s="64"/>
      <c r="D45" s="64"/>
      <c r="F45" s="22"/>
      <c r="G45" s="23"/>
      <c r="H45" s="24"/>
      <c r="I45" s="25"/>
      <c r="J45" s="26"/>
      <c r="K45" s="22"/>
      <c r="L45" s="23"/>
      <c r="M45" s="24"/>
      <c r="N45" s="25"/>
      <c r="O45" s="26"/>
      <c r="P45" s="22"/>
      <c r="Q45" s="23"/>
      <c r="R45" s="24"/>
      <c r="S45" s="25"/>
      <c r="T45" s="26"/>
      <c r="U45" s="22"/>
      <c r="V45" s="23"/>
      <c r="W45" s="24"/>
      <c r="X45" s="25"/>
      <c r="Y45" s="26"/>
      <c r="Z45" s="22"/>
      <c r="AA45" s="23"/>
      <c r="AB45" s="24"/>
      <c r="AC45" s="25"/>
      <c r="AD45" s="26"/>
      <c r="AE45" s="22"/>
      <c r="AF45" s="23"/>
      <c r="AG45" s="24"/>
      <c r="AH45" s="25"/>
      <c r="AI45" s="26"/>
      <c r="AJ45" s="22"/>
      <c r="AK45" s="23"/>
      <c r="AL45" s="24"/>
      <c r="AM45" s="25"/>
      <c r="AN45" s="26"/>
      <c r="AO45" s="22"/>
      <c r="AP45" s="23"/>
      <c r="AQ45" s="24"/>
      <c r="AR45" s="25"/>
      <c r="AS45" s="26"/>
      <c r="AT45" s="22"/>
      <c r="AU45" s="23"/>
      <c r="AV45" s="24"/>
      <c r="AW45" s="25"/>
      <c r="AX45" s="26"/>
      <c r="AY45" s="22"/>
      <c r="AZ45" s="23"/>
      <c r="BA45" s="24"/>
      <c r="BB45" s="25"/>
      <c r="BC45" s="26"/>
      <c r="BD45" s="22"/>
      <c r="BE45" s="23"/>
      <c r="BF45" s="24"/>
      <c r="BG45" s="25"/>
      <c r="BH45" s="26"/>
      <c r="BI45" s="22"/>
      <c r="BJ45" s="23"/>
      <c r="BK45" s="24"/>
      <c r="BL45" s="25"/>
      <c r="BM45" s="26"/>
      <c r="BN45" s="22"/>
      <c r="BO45" s="23"/>
      <c r="BP45" s="24"/>
      <c r="BQ45" s="25"/>
      <c r="BR45" s="26"/>
      <c r="BS45" s="22"/>
      <c r="BT45" s="23"/>
      <c r="BU45" s="24"/>
      <c r="BV45" s="25"/>
      <c r="BW45" s="26"/>
      <c r="BX45" s="22"/>
      <c r="BY45" s="23"/>
      <c r="BZ45" s="24"/>
      <c r="CA45" s="25"/>
      <c r="CB45" s="26"/>
      <c r="CC45" s="22"/>
      <c r="CD45" s="23"/>
      <c r="CE45" s="24"/>
      <c r="CF45" s="25"/>
      <c r="CG45" s="26"/>
      <c r="CH45" s="22"/>
      <c r="CI45" s="23"/>
      <c r="CJ45" s="24"/>
      <c r="CK45" s="25"/>
      <c r="CL45" s="26"/>
      <c r="CM45" s="22"/>
      <c r="CN45" s="23"/>
      <c r="CO45" s="24"/>
      <c r="CP45" s="25"/>
      <c r="CQ45" s="26"/>
      <c r="CR45" s="22"/>
      <c r="CS45" s="23"/>
      <c r="CT45" s="24"/>
      <c r="CU45" s="25"/>
      <c r="CV45" s="26"/>
      <c r="CW45" s="22"/>
      <c r="CX45" s="23"/>
      <c r="CY45" s="24"/>
      <c r="CZ45" s="25"/>
      <c r="DA45" s="26"/>
      <c r="DB45" s="22"/>
      <c r="DC45" s="23"/>
      <c r="DD45" s="24"/>
      <c r="DE45" s="25"/>
      <c r="DF45" s="26"/>
      <c r="DG45" s="22"/>
      <c r="DH45" s="23"/>
      <c r="DI45" s="24"/>
      <c r="DJ45" s="25"/>
      <c r="DK45" s="26"/>
      <c r="DL45" s="22"/>
      <c r="DM45" s="23"/>
      <c r="DN45" s="24"/>
      <c r="DO45" s="25"/>
      <c r="DP45" s="26"/>
      <c r="DQ45" s="22"/>
      <c r="DR45" s="23"/>
      <c r="DS45" s="24"/>
      <c r="DT45" s="25"/>
      <c r="DU45" s="26"/>
      <c r="DV45" s="22"/>
      <c r="DW45" s="23"/>
      <c r="DX45" s="24"/>
      <c r="DY45" s="25"/>
      <c r="DZ45" s="26"/>
      <c r="EA45" s="27">
        <f>DT45+DS46+DR45+DO45+DN46+DM45+DJ45+DI46+DH45+DE45+DD46+DC45+CZ45+CY46+CX45+CU45+CT46+CS45+CP45+CO46+CN45+CK45+CJ46+CI45+CF45+CE46+CD45+CA45+BZ46+BY45+BV45+BU46+BT45+BQ45+BP46+BO45+BL45+BK46+BJ45+BG45+BF46+BE45+BB45+BA46+AZ45+AW45+AV46+AU45+AR45+AQ46+AP45+AM45+AL46+AK45+AH45+AG46+AF45+AC45+AB46+AA45+X45+W46+V45+S45+R46+Q45+N45+M46+L45+I45+H46+G45</f>
        <v>0</v>
      </c>
      <c r="EB45" s="28">
        <f>DU45+DT46+DS45+DP45+DO46+DN45+DK45+DJ46+DI45+DF45+DE46+DD45+DA45+CZ46+CY45+CV45+CU46+CT45+CQ45+CP46+CO45+CL45+CK46+CJ45+CG45+CF46+CE45+CB45+CA46+BZ45+BW45+BV46+BU45+BR45+BQ46+BP45+BM45+BL46+BK45+BH45+BG46+BF45+BC45+BB46+BA45+AX45+AW46+AV45+AS45+AR46+AQ45+AN45+AM46+AL45+AI45+AH46+AG45+AD45+AC46+AB45+Y45+X46+W45+T45+S46+R45+O45+N46+M45+J45+I46+H45</f>
        <v>0</v>
      </c>
      <c r="EC45" s="44" t="e">
        <f>ROUND(EB46+EA46/10,4)</f>
        <v>#DIV/0!</v>
      </c>
      <c r="ED45" s="29"/>
      <c r="EE45" s="27">
        <f>EB46</f>
        <v>0</v>
      </c>
      <c r="EF45" s="125">
        <f>EG46*$U$2</f>
        <v>0</v>
      </c>
      <c r="EG45" s="127">
        <f>EG46</f>
        <v>0</v>
      </c>
      <c r="EH45" s="44" t="e">
        <f>EH46</f>
        <v>#DIV/0!</v>
      </c>
      <c r="EI45" s="29"/>
      <c r="EJ45" s="139"/>
      <c r="EK45" s="44"/>
      <c r="EL45" s="209"/>
      <c r="EM45" s="232"/>
      <c r="EO45" s="237"/>
      <c r="EP45" s="64"/>
      <c r="EQ45" s="64"/>
      <c r="ER45" s="64"/>
      <c r="ET45" s="127"/>
      <c r="EU45" s="44"/>
      <c r="EV45" s="208"/>
      <c r="EW45" s="139"/>
      <c r="EX45" s="44"/>
      <c r="EY45" s="209"/>
    </row>
    <row r="46" spans="1:155" ht="15.75" customHeight="1" thickBot="1">
      <c r="A46" s="238"/>
      <c r="B46" s="9"/>
      <c r="C46" s="9"/>
      <c r="D46" s="9"/>
      <c r="E46" s="41"/>
      <c r="F46" s="279"/>
      <c r="G46" s="280"/>
      <c r="H46" s="70"/>
      <c r="I46" s="32"/>
      <c r="J46" s="303"/>
      <c r="K46" s="279"/>
      <c r="L46" s="280"/>
      <c r="M46" s="70"/>
      <c r="N46" s="32"/>
      <c r="O46" s="303"/>
      <c r="P46" s="279"/>
      <c r="Q46" s="280"/>
      <c r="R46" s="70"/>
      <c r="S46" s="32"/>
      <c r="T46" s="303"/>
      <c r="U46" s="279"/>
      <c r="V46" s="280"/>
      <c r="W46" s="70"/>
      <c r="X46" s="32"/>
      <c r="Y46" s="303"/>
      <c r="Z46" s="279"/>
      <c r="AA46" s="280"/>
      <c r="AB46" s="70"/>
      <c r="AC46" s="32"/>
      <c r="AD46" s="303"/>
      <c r="AE46" s="279"/>
      <c r="AF46" s="280"/>
      <c r="AG46" s="70"/>
      <c r="AH46" s="32"/>
      <c r="AI46" s="303"/>
      <c r="AJ46" s="279"/>
      <c r="AK46" s="280"/>
      <c r="AL46" s="70"/>
      <c r="AM46" s="32"/>
      <c r="AN46" s="303"/>
      <c r="AO46" s="279"/>
      <c r="AP46" s="280"/>
      <c r="AQ46" s="70"/>
      <c r="AR46" s="32"/>
      <c r="AS46" s="303"/>
      <c r="AT46" s="279"/>
      <c r="AU46" s="280"/>
      <c r="AV46" s="70"/>
      <c r="AW46" s="32"/>
      <c r="AX46" s="303"/>
      <c r="AY46" s="279"/>
      <c r="AZ46" s="280"/>
      <c r="BA46" s="70"/>
      <c r="BB46" s="32"/>
      <c r="BC46" s="303"/>
      <c r="BD46" s="279"/>
      <c r="BE46" s="280"/>
      <c r="BF46" s="70"/>
      <c r="BG46" s="32"/>
      <c r="BH46" s="303"/>
      <c r="BI46" s="279"/>
      <c r="BJ46" s="280"/>
      <c r="BK46" s="70"/>
      <c r="BL46" s="32"/>
      <c r="BM46" s="303"/>
      <c r="BN46" s="279"/>
      <c r="BO46" s="280"/>
      <c r="BP46" s="70"/>
      <c r="BQ46" s="32"/>
      <c r="BR46" s="303"/>
      <c r="BS46" s="279"/>
      <c r="BT46" s="280"/>
      <c r="BU46" s="70"/>
      <c r="BV46" s="32"/>
      <c r="BW46" s="303"/>
      <c r="BX46" s="279"/>
      <c r="BY46" s="280"/>
      <c r="BZ46" s="70"/>
      <c r="CA46" s="32"/>
      <c r="CB46" s="303"/>
      <c r="CC46" s="279"/>
      <c r="CD46" s="280"/>
      <c r="CE46" s="70"/>
      <c r="CF46" s="32"/>
      <c r="CG46" s="303"/>
      <c r="CH46" s="279"/>
      <c r="CI46" s="280"/>
      <c r="CJ46" s="70"/>
      <c r="CK46" s="32"/>
      <c r="CL46" s="303"/>
      <c r="CM46" s="279"/>
      <c r="CN46" s="280"/>
      <c r="CO46" s="70"/>
      <c r="CP46" s="32"/>
      <c r="CQ46" s="303"/>
      <c r="CR46" s="279"/>
      <c r="CS46" s="280"/>
      <c r="CT46" s="70"/>
      <c r="CU46" s="32"/>
      <c r="CV46" s="303"/>
      <c r="CW46" s="279"/>
      <c r="CX46" s="280"/>
      <c r="CY46" s="70"/>
      <c r="CZ46" s="32"/>
      <c r="DA46" s="303"/>
      <c r="DB46" s="279"/>
      <c r="DC46" s="280"/>
      <c r="DD46" s="70"/>
      <c r="DE46" s="32"/>
      <c r="DF46" s="303"/>
      <c r="DG46" s="279"/>
      <c r="DH46" s="280"/>
      <c r="DI46" s="70"/>
      <c r="DJ46" s="32"/>
      <c r="DK46" s="303"/>
      <c r="DL46" s="279"/>
      <c r="DM46" s="280"/>
      <c r="DN46" s="70"/>
      <c r="DO46" s="32"/>
      <c r="DP46" s="303"/>
      <c r="DQ46" s="279"/>
      <c r="DR46" s="280"/>
      <c r="DS46" s="70"/>
      <c r="DT46" s="32"/>
      <c r="DU46" s="303"/>
      <c r="DV46" s="279"/>
      <c r="DW46" s="280"/>
      <c r="DX46" s="70"/>
      <c r="DY46" s="32"/>
      <c r="DZ46" s="303"/>
      <c r="EA46" s="33" t="e">
        <f>ROUND(EA45/EB45,3)</f>
        <v>#DIV/0!</v>
      </c>
      <c r="EB46" s="34">
        <f>ROUND((DU46+DP46+DK46+DF46+DA46+CV46+CQ46+CL46+CG46+CB46+BW46+BR46+BM46+BH46+BC46+AX46+AS46+AN46+AI46+AD46+Y46+T46+O46+J46),0)</f>
        <v>0</v>
      </c>
      <c r="EC46" s="299" t="e">
        <f>ROUND(EB46+EA46/10,4)</f>
        <v>#DIV/0!</v>
      </c>
      <c r="ED46" s="36"/>
      <c r="EE46" s="305" t="e">
        <f>EA46</f>
        <v>#DIV/0!</v>
      </c>
      <c r="EF46" s="126" t="e">
        <f>ROUND(EE45/EF45*1000,0)</f>
        <v>#DIV/0!</v>
      </c>
      <c r="EG46" s="128">
        <f>DV45+DQ45+DL45+DG45+DB45+CW45+CR45+CM45+CH45+CC45+BX45+BS45+BN45+BI45+BD45+AY45+AT45+AO45+AJ45+AE45+Z45+U45+P45+K45+F45</f>
        <v>0</v>
      </c>
      <c r="EH46" s="35" t="e">
        <f>ROUND(EF46+EE46/10,4)</f>
        <v>#DIV/0!</v>
      </c>
      <c r="EI46" s="36"/>
      <c r="EJ46" s="140"/>
      <c r="EK46" s="35"/>
      <c r="EL46" s="145"/>
      <c r="EM46" s="232"/>
      <c r="EO46" s="238"/>
      <c r="EP46" s="9"/>
      <c r="EQ46" s="9"/>
      <c r="ER46" s="9"/>
      <c r="ES46" s="41"/>
      <c r="ET46" s="128"/>
      <c r="EU46" s="35"/>
      <c r="EV46" s="124"/>
      <c r="EW46" s="140"/>
      <c r="EX46" s="35"/>
      <c r="EY46" s="145"/>
    </row>
    <row r="47" spans="1:155" ht="15.75" customHeight="1">
      <c r="A47" s="237"/>
      <c r="B47" s="64"/>
      <c r="C47" s="64"/>
      <c r="D47" s="64"/>
      <c r="F47" s="22"/>
      <c r="G47" s="23"/>
      <c r="H47" s="24"/>
      <c r="I47" s="25"/>
      <c r="J47" s="26"/>
      <c r="K47" s="22"/>
      <c r="L47" s="23"/>
      <c r="M47" s="24"/>
      <c r="N47" s="25"/>
      <c r="O47" s="26"/>
      <c r="P47" s="22"/>
      <c r="Q47" s="23"/>
      <c r="R47" s="24"/>
      <c r="S47" s="25"/>
      <c r="T47" s="26"/>
      <c r="U47" s="22"/>
      <c r="V47" s="23"/>
      <c r="W47" s="24"/>
      <c r="X47" s="25"/>
      <c r="Y47" s="26"/>
      <c r="Z47" s="22"/>
      <c r="AA47" s="23"/>
      <c r="AB47" s="24"/>
      <c r="AC47" s="25"/>
      <c r="AD47" s="26"/>
      <c r="AE47" s="22"/>
      <c r="AF47" s="23"/>
      <c r="AG47" s="24"/>
      <c r="AH47" s="25"/>
      <c r="AI47" s="26"/>
      <c r="AJ47" s="22"/>
      <c r="AK47" s="23"/>
      <c r="AL47" s="24"/>
      <c r="AM47" s="25"/>
      <c r="AN47" s="26"/>
      <c r="AO47" s="22"/>
      <c r="AP47" s="23"/>
      <c r="AQ47" s="24"/>
      <c r="AR47" s="25"/>
      <c r="AS47" s="26"/>
      <c r="AT47" s="22"/>
      <c r="AU47" s="23"/>
      <c r="AV47" s="24"/>
      <c r="AW47" s="25"/>
      <c r="AX47" s="26"/>
      <c r="AY47" s="22"/>
      <c r="AZ47" s="23"/>
      <c r="BA47" s="24"/>
      <c r="BB47" s="25"/>
      <c r="BC47" s="26"/>
      <c r="BD47" s="22"/>
      <c r="BE47" s="23"/>
      <c r="BF47" s="24"/>
      <c r="BG47" s="25"/>
      <c r="BH47" s="26"/>
      <c r="BI47" s="22"/>
      <c r="BJ47" s="23"/>
      <c r="BK47" s="24"/>
      <c r="BL47" s="25"/>
      <c r="BM47" s="26"/>
      <c r="BN47" s="22"/>
      <c r="BO47" s="23"/>
      <c r="BP47" s="24"/>
      <c r="BQ47" s="25"/>
      <c r="BR47" s="26"/>
      <c r="BS47" s="22"/>
      <c r="BT47" s="23"/>
      <c r="BU47" s="24"/>
      <c r="BV47" s="25"/>
      <c r="BW47" s="26"/>
      <c r="BX47" s="22"/>
      <c r="BY47" s="23"/>
      <c r="BZ47" s="24"/>
      <c r="CA47" s="25"/>
      <c r="CB47" s="26"/>
      <c r="CC47" s="22"/>
      <c r="CD47" s="23"/>
      <c r="CE47" s="24"/>
      <c r="CF47" s="25"/>
      <c r="CG47" s="26"/>
      <c r="CH47" s="22"/>
      <c r="CI47" s="23"/>
      <c r="CJ47" s="24"/>
      <c r="CK47" s="25"/>
      <c r="CL47" s="26"/>
      <c r="CM47" s="22"/>
      <c r="CN47" s="23"/>
      <c r="CO47" s="24"/>
      <c r="CP47" s="25"/>
      <c r="CQ47" s="26"/>
      <c r="CR47" s="22"/>
      <c r="CS47" s="23"/>
      <c r="CT47" s="24"/>
      <c r="CU47" s="25"/>
      <c r="CV47" s="26"/>
      <c r="CW47" s="22"/>
      <c r="CX47" s="23"/>
      <c r="CY47" s="24"/>
      <c r="CZ47" s="25"/>
      <c r="DA47" s="26"/>
      <c r="DB47" s="22"/>
      <c r="DC47" s="23"/>
      <c r="DD47" s="24"/>
      <c r="DE47" s="25"/>
      <c r="DF47" s="26"/>
      <c r="DG47" s="22"/>
      <c r="DH47" s="23"/>
      <c r="DI47" s="24"/>
      <c r="DJ47" s="25"/>
      <c r="DK47" s="26"/>
      <c r="DL47" s="22"/>
      <c r="DM47" s="23"/>
      <c r="DN47" s="24"/>
      <c r="DO47" s="25"/>
      <c r="DP47" s="26"/>
      <c r="DQ47" s="22"/>
      <c r="DR47" s="23"/>
      <c r="DS47" s="24"/>
      <c r="DT47" s="25"/>
      <c r="DU47" s="26"/>
      <c r="DV47" s="22"/>
      <c r="DW47" s="23"/>
      <c r="DX47" s="24"/>
      <c r="DY47" s="25"/>
      <c r="DZ47" s="26"/>
      <c r="EA47" s="27">
        <f>DT47+DS48+DR47+DO47+DN48+DM47+DJ47+DI48+DH47+DE47+DD48+DC47+CZ47+CY48+CX47+CU47+CT48+CS47+CP47+CO48+CN47+CK47+CJ48+CI47+CF47+CE48+CD47+CA47+BZ48+BY47+BV47+BU48+BT47+BQ47+BP48+BO47+BL47+BK48+BJ47+BG47+BF48+BE47+BB47+BA48+AZ47+AW47+AV48+AU47+AR47+AQ48+AP47+AM47+AL48+AK47+AH47+AG48+AF47+AC47+AB48+AA47+X47+W48+V47+S47+R48+Q47+N47+M48+L47+I47+H48+G47</f>
        <v>0</v>
      </c>
      <c r="EB47" s="28">
        <f>DU47+DT48+DS47+DP47+DO48+DN47+DK47+DJ48+DI47+DF47+DE48+DD47+DA47+CZ48+CY47+CV47+CU48+CT47+CQ47+CP48+CO47+CL47+CK48+CJ47+CG47+CF48+CE47+CB47+CA48+BZ47+BW47+BV48+BU47+BR47+BQ48+BP47+BM47+BL48+BK47+BH47+BG48+BF47+BC47+BB48+BA47+AX47+AW48+AV47+AS47+AR48+AQ47+AN47+AM48+AL47+AI47+AH48+AG47+AD47+AC48+AB47+Y47+X48+W47+T47+S48+R47+O47+N48+M47+J47+I48+H47</f>
        <v>0</v>
      </c>
      <c r="EC47" s="44" t="e">
        <f>ROUND(EB48+EA48/10,4)</f>
        <v>#DIV/0!</v>
      </c>
      <c r="ED47" s="29"/>
      <c r="EE47" s="27">
        <f>EB48</f>
        <v>0</v>
      </c>
      <c r="EF47" s="125">
        <f>EG48*$U$2</f>
        <v>0</v>
      </c>
      <c r="EG47" s="127">
        <f>EG48</f>
        <v>0</v>
      </c>
      <c r="EH47" s="44" t="e">
        <f>EH48</f>
        <v>#DIV/0!</v>
      </c>
      <c r="EI47" s="29"/>
      <c r="EJ47" s="139"/>
      <c r="EK47" s="44"/>
      <c r="EL47" s="209"/>
      <c r="EM47" s="232"/>
      <c r="EO47" s="237"/>
      <c r="EP47" s="64"/>
      <c r="EQ47" s="64"/>
      <c r="ER47" s="64"/>
      <c r="ET47" s="127"/>
      <c r="EU47" s="44"/>
      <c r="EV47" s="208"/>
      <c r="EW47" s="139"/>
      <c r="EX47" s="44"/>
      <c r="EY47" s="209"/>
    </row>
    <row r="48" spans="1:155" ht="15.75" customHeight="1" thickBot="1">
      <c r="A48" s="238"/>
      <c r="B48" s="9"/>
      <c r="C48" s="9"/>
      <c r="D48" s="9"/>
      <c r="E48" s="41"/>
      <c r="F48" s="279"/>
      <c r="G48" s="280"/>
      <c r="H48" s="31"/>
      <c r="I48" s="32"/>
      <c r="J48" s="303"/>
      <c r="K48" s="279"/>
      <c r="L48" s="280"/>
      <c r="M48" s="31"/>
      <c r="N48" s="32"/>
      <c r="O48" s="303"/>
      <c r="P48" s="279"/>
      <c r="Q48" s="280"/>
      <c r="R48" s="31"/>
      <c r="S48" s="32"/>
      <c r="T48" s="303"/>
      <c r="U48" s="279"/>
      <c r="V48" s="280"/>
      <c r="W48" s="31"/>
      <c r="X48" s="32"/>
      <c r="Y48" s="303"/>
      <c r="Z48" s="279"/>
      <c r="AA48" s="280"/>
      <c r="AB48" s="31"/>
      <c r="AC48" s="32"/>
      <c r="AD48" s="303"/>
      <c r="AE48" s="279"/>
      <c r="AF48" s="280"/>
      <c r="AG48" s="31"/>
      <c r="AH48" s="32"/>
      <c r="AI48" s="303"/>
      <c r="AJ48" s="279"/>
      <c r="AK48" s="280"/>
      <c r="AL48" s="31"/>
      <c r="AM48" s="32"/>
      <c r="AN48" s="303"/>
      <c r="AO48" s="279"/>
      <c r="AP48" s="280"/>
      <c r="AQ48" s="31"/>
      <c r="AR48" s="32"/>
      <c r="AS48" s="303"/>
      <c r="AT48" s="279"/>
      <c r="AU48" s="280"/>
      <c r="AV48" s="31"/>
      <c r="AW48" s="32"/>
      <c r="AX48" s="303"/>
      <c r="AY48" s="279"/>
      <c r="AZ48" s="280"/>
      <c r="BA48" s="31"/>
      <c r="BB48" s="32"/>
      <c r="BC48" s="303"/>
      <c r="BD48" s="279"/>
      <c r="BE48" s="280"/>
      <c r="BF48" s="70"/>
      <c r="BG48" s="32"/>
      <c r="BH48" s="303"/>
      <c r="BI48" s="279"/>
      <c r="BJ48" s="280"/>
      <c r="BK48" s="31"/>
      <c r="BL48" s="32"/>
      <c r="BM48" s="303"/>
      <c r="BN48" s="279"/>
      <c r="BO48" s="280"/>
      <c r="BP48" s="31"/>
      <c r="BQ48" s="32"/>
      <c r="BR48" s="303"/>
      <c r="BS48" s="279"/>
      <c r="BT48" s="280"/>
      <c r="BU48" s="31"/>
      <c r="BV48" s="32"/>
      <c r="BW48" s="303"/>
      <c r="BX48" s="279"/>
      <c r="BY48" s="280"/>
      <c r="BZ48" s="31"/>
      <c r="CA48" s="32"/>
      <c r="CB48" s="303"/>
      <c r="CC48" s="279"/>
      <c r="CD48" s="280"/>
      <c r="CE48" s="31"/>
      <c r="CF48" s="32"/>
      <c r="CG48" s="303"/>
      <c r="CH48" s="279"/>
      <c r="CI48" s="280"/>
      <c r="CJ48" s="31"/>
      <c r="CK48" s="32"/>
      <c r="CL48" s="303"/>
      <c r="CM48" s="279"/>
      <c r="CN48" s="280"/>
      <c r="CO48" s="31"/>
      <c r="CP48" s="32"/>
      <c r="CQ48" s="303"/>
      <c r="CR48" s="279"/>
      <c r="CS48" s="280"/>
      <c r="CT48" s="31"/>
      <c r="CU48" s="32"/>
      <c r="CV48" s="303"/>
      <c r="CW48" s="279"/>
      <c r="CX48" s="280"/>
      <c r="CY48" s="31"/>
      <c r="CZ48" s="32"/>
      <c r="DA48" s="303"/>
      <c r="DB48" s="279"/>
      <c r="DC48" s="280"/>
      <c r="DD48" s="31"/>
      <c r="DE48" s="32"/>
      <c r="DF48" s="303"/>
      <c r="DG48" s="279"/>
      <c r="DH48" s="280"/>
      <c r="DI48" s="31"/>
      <c r="DJ48" s="32"/>
      <c r="DK48" s="303"/>
      <c r="DL48" s="279"/>
      <c r="DM48" s="280"/>
      <c r="DN48" s="31"/>
      <c r="DO48" s="32"/>
      <c r="DP48" s="303"/>
      <c r="DQ48" s="279"/>
      <c r="DR48" s="280"/>
      <c r="DS48" s="31"/>
      <c r="DT48" s="32"/>
      <c r="DU48" s="303"/>
      <c r="DV48" s="279"/>
      <c r="DW48" s="280"/>
      <c r="DX48" s="31"/>
      <c r="DY48" s="32"/>
      <c r="DZ48" s="303"/>
      <c r="EA48" s="33" t="e">
        <f>ROUND(EA47/EB47,3)</f>
        <v>#DIV/0!</v>
      </c>
      <c r="EB48" s="34">
        <f>ROUND((DU48+DP48+DK48+DF48+DA48+CV48+CQ48+CL48+CG48+CB48+BW48+BR48+BM48+BH48+BC48+AX48+AS48+AN48+AI48+AD48+Y48+T48+O48+J48),0)</f>
        <v>0</v>
      </c>
      <c r="EC48" s="299" t="e">
        <f>ROUND(EB48+EA48/10,4)</f>
        <v>#DIV/0!</v>
      </c>
      <c r="ED48" s="36"/>
      <c r="EE48" s="305" t="e">
        <f>EA48</f>
        <v>#DIV/0!</v>
      </c>
      <c r="EF48" s="126" t="e">
        <f>ROUND(EE47/EF47*1000,0)</f>
        <v>#DIV/0!</v>
      </c>
      <c r="EG48" s="128">
        <f>DV47+DQ47+DL47+DG47+DB47+CW47+CR47+CM47+CH47+CC47+BX47+BS47+BN47+BI47+BD47+AY47+AT47+AO47+AJ47+AE47+Z47+U47+P47+K47+F47</f>
        <v>0</v>
      </c>
      <c r="EH48" s="35" t="e">
        <f>ROUND(EF48+EE48/10,4)</f>
        <v>#DIV/0!</v>
      </c>
      <c r="EI48" s="36"/>
      <c r="EJ48" s="140"/>
      <c r="EK48" s="35"/>
      <c r="EL48" s="145"/>
      <c r="EM48" s="232"/>
      <c r="EO48" s="238"/>
      <c r="EP48" s="9"/>
      <c r="EQ48" s="9"/>
      <c r="ER48" s="9"/>
      <c r="ES48" s="41"/>
      <c r="ET48" s="128"/>
      <c r="EU48" s="35"/>
      <c r="EV48" s="124"/>
      <c r="EW48" s="140"/>
      <c r="EX48" s="35"/>
      <c r="EY48" s="145"/>
    </row>
    <row r="49" spans="1:157" ht="16.5" customHeight="1">
      <c r="A49" s="239"/>
      <c r="B49" s="64"/>
      <c r="C49" s="64"/>
      <c r="D49" s="64"/>
      <c r="F49" s="22"/>
      <c r="G49" s="23"/>
      <c r="H49" s="24"/>
      <c r="I49" s="25"/>
      <c r="J49" s="26"/>
      <c r="K49" s="22"/>
      <c r="L49" s="23"/>
      <c r="M49" s="24"/>
      <c r="N49" s="25"/>
      <c r="O49" s="26"/>
      <c r="P49" s="22"/>
      <c r="Q49" s="23"/>
      <c r="R49" s="24"/>
      <c r="S49" s="25"/>
      <c r="T49" s="26"/>
      <c r="U49" s="22"/>
      <c r="V49" s="23"/>
      <c r="W49" s="24"/>
      <c r="X49" s="25"/>
      <c r="Y49" s="26"/>
      <c r="Z49" s="22"/>
      <c r="AA49" s="23"/>
      <c r="AB49" s="24"/>
      <c r="AC49" s="25"/>
      <c r="AD49" s="26"/>
      <c r="AE49" s="22"/>
      <c r="AF49" s="23"/>
      <c r="AG49" s="24"/>
      <c r="AH49" s="25"/>
      <c r="AI49" s="26"/>
      <c r="AJ49" s="22"/>
      <c r="AK49" s="23"/>
      <c r="AL49" s="24"/>
      <c r="AM49" s="25"/>
      <c r="AN49" s="26"/>
      <c r="AO49" s="22"/>
      <c r="AP49" s="23"/>
      <c r="AQ49" s="24"/>
      <c r="AR49" s="25"/>
      <c r="AS49" s="26"/>
      <c r="AT49" s="22"/>
      <c r="AU49" s="23"/>
      <c r="AV49" s="24"/>
      <c r="AW49" s="25"/>
      <c r="AX49" s="26"/>
      <c r="AY49" s="22"/>
      <c r="AZ49" s="23"/>
      <c r="BA49" s="24"/>
      <c r="BB49" s="25"/>
      <c r="BC49" s="26"/>
      <c r="BD49" s="22"/>
      <c r="BE49" s="23"/>
      <c r="BF49" s="24"/>
      <c r="BG49" s="25"/>
      <c r="BH49" s="26"/>
      <c r="BI49" s="22"/>
      <c r="BJ49" s="23"/>
      <c r="BK49" s="24"/>
      <c r="BL49" s="25"/>
      <c r="BM49" s="26"/>
      <c r="BN49" s="22"/>
      <c r="BO49" s="23"/>
      <c r="BP49" s="24"/>
      <c r="BQ49" s="25"/>
      <c r="BR49" s="26"/>
      <c r="BS49" s="22"/>
      <c r="BT49" s="23"/>
      <c r="BU49" s="24"/>
      <c r="BV49" s="25"/>
      <c r="BW49" s="26"/>
      <c r="BX49" s="22"/>
      <c r="BY49" s="23"/>
      <c r="BZ49" s="24"/>
      <c r="CA49" s="25"/>
      <c r="CB49" s="26"/>
      <c r="CC49" s="22"/>
      <c r="CD49" s="23"/>
      <c r="CE49" s="24"/>
      <c r="CF49" s="25"/>
      <c r="CG49" s="26"/>
      <c r="CH49" s="22"/>
      <c r="CI49" s="23"/>
      <c r="CJ49" s="24"/>
      <c r="CK49" s="25"/>
      <c r="CL49" s="26"/>
      <c r="CM49" s="22"/>
      <c r="CN49" s="23"/>
      <c r="CO49" s="24"/>
      <c r="CP49" s="25"/>
      <c r="CQ49" s="26"/>
      <c r="CR49" s="22"/>
      <c r="CS49" s="23"/>
      <c r="CT49" s="24"/>
      <c r="CU49" s="25"/>
      <c r="CV49" s="26"/>
      <c r="CW49" s="22"/>
      <c r="CX49" s="23"/>
      <c r="CY49" s="24"/>
      <c r="CZ49" s="25"/>
      <c r="DA49" s="26"/>
      <c r="DB49" s="22"/>
      <c r="DC49" s="23"/>
      <c r="DD49" s="24"/>
      <c r="DE49" s="25"/>
      <c r="DF49" s="26"/>
      <c r="DG49" s="22"/>
      <c r="DH49" s="23"/>
      <c r="DI49" s="24"/>
      <c r="DJ49" s="25"/>
      <c r="DK49" s="26"/>
      <c r="DL49" s="22"/>
      <c r="DM49" s="23"/>
      <c r="DN49" s="24"/>
      <c r="DO49" s="25"/>
      <c r="DP49" s="26"/>
      <c r="DQ49" s="22"/>
      <c r="DR49" s="23"/>
      <c r="DS49" s="24"/>
      <c r="DT49" s="25"/>
      <c r="DU49" s="26"/>
      <c r="DV49" s="22"/>
      <c r="DW49" s="23"/>
      <c r="DX49" s="24"/>
      <c r="DY49" s="25"/>
      <c r="DZ49" s="26"/>
      <c r="EA49" s="27">
        <f>DT49+DS50+DR49+DO49+DN50+DM49+DJ49+DI50+DH49+DE49+DD50+DC49+CZ49+CY50+CX49+CU49+CT50+CS49+CP49+CO50+CN49+CK49+CJ50+CI49+CF49+CE50+CD49+CA49+BZ50+BY49+BV49+BU50+BT49+BQ49+BP50+BO49+BL49+BK50+BJ49+BG49+BF50+BE49+BB49+BA50+AZ49+AW49+AV50+AU49+AR49+AQ50+AP49+AM49+AL50+AK49+AH49+AG50+AF49+AC49+AB50+AA49+X49+W50+V49+S49+R50+Q49+N49+M50+L49+I49+H50+G49</f>
        <v>0</v>
      </c>
      <c r="EB49" s="28">
        <f>DU49+DT50+DS49+DP49+DO50+DN49+DK49+DJ50+DI49+DF49+DE50+DD49+DA49+CZ50+CY49+CV49+CU50+CT49+CQ49+CP50+CO49+CL49+CK50+CJ49+CG49+CF50+CE49+CB49+CA50+BZ49+BW49+BV50+BU49+BR49+BQ50+BP49+BM49+BL50+BK49+BH49+BG50+BF49+BC49+BB50+BA49+AX49+AW50+AV49+AS49+AR50+AQ49+AN49+AM50+AL49+AI49+AH50+AG49+AD49+AC50+AB49+Y49+X50+W49+T49+S50+R49+O49+N50+M49+J49+I50+H49</f>
        <v>0</v>
      </c>
      <c r="EC49" s="44" t="e">
        <f>ROUND(EB50+EA50/10,4)</f>
        <v>#DIV/0!</v>
      </c>
      <c r="ED49" s="29"/>
      <c r="EE49" s="27">
        <f>EB50</f>
        <v>0</v>
      </c>
      <c r="EF49" s="125">
        <f>EG50*$U$2</f>
        <v>0</v>
      </c>
      <c r="EG49" s="127">
        <f>EG50</f>
        <v>0</v>
      </c>
      <c r="EH49" s="44" t="e">
        <f>EH50</f>
        <v>#DIV/0!</v>
      </c>
      <c r="EI49" s="29"/>
      <c r="EJ49" s="139"/>
      <c r="EK49" s="44"/>
      <c r="EL49" s="209"/>
      <c r="EM49" s="232"/>
      <c r="EO49" s="239"/>
      <c r="EP49" s="64"/>
      <c r="EQ49" s="64"/>
      <c r="ER49" s="64"/>
      <c r="ET49" s="127"/>
      <c r="EU49" s="44"/>
      <c r="EV49" s="208"/>
      <c r="EW49" s="139"/>
      <c r="EX49" s="44"/>
      <c r="EY49" s="209"/>
      <c r="FA49" t="s">
        <v>0</v>
      </c>
    </row>
    <row r="50" spans="1:155" ht="16.5" customHeight="1" thickBot="1">
      <c r="A50" s="240"/>
      <c r="B50" s="9"/>
      <c r="C50" s="9"/>
      <c r="D50" s="9"/>
      <c r="E50" s="9"/>
      <c r="F50" s="279"/>
      <c r="G50" s="280"/>
      <c r="H50" s="31"/>
      <c r="I50" s="32"/>
      <c r="J50" s="303"/>
      <c r="K50" s="279"/>
      <c r="L50" s="280"/>
      <c r="M50" s="31"/>
      <c r="N50" s="32"/>
      <c r="O50" s="303"/>
      <c r="P50" s="279"/>
      <c r="Q50" s="280"/>
      <c r="R50" s="31"/>
      <c r="S50" s="32"/>
      <c r="T50" s="303"/>
      <c r="U50" s="279"/>
      <c r="V50" s="280"/>
      <c r="W50" s="31"/>
      <c r="X50" s="32"/>
      <c r="Y50" s="303"/>
      <c r="Z50" s="279"/>
      <c r="AA50" s="280"/>
      <c r="AB50" s="31"/>
      <c r="AC50" s="32"/>
      <c r="AD50" s="303"/>
      <c r="AE50" s="279"/>
      <c r="AF50" s="280"/>
      <c r="AG50" s="31"/>
      <c r="AH50" s="32"/>
      <c r="AI50" s="303"/>
      <c r="AJ50" s="279"/>
      <c r="AK50" s="280"/>
      <c r="AL50" s="31"/>
      <c r="AM50" s="32"/>
      <c r="AN50" s="303"/>
      <c r="AO50" s="279"/>
      <c r="AP50" s="280"/>
      <c r="AQ50" s="31"/>
      <c r="AR50" s="32"/>
      <c r="AS50" s="303"/>
      <c r="AT50" s="279"/>
      <c r="AU50" s="280"/>
      <c r="AV50" s="31"/>
      <c r="AW50" s="32"/>
      <c r="AX50" s="303"/>
      <c r="AY50" s="279"/>
      <c r="AZ50" s="280"/>
      <c r="BA50" s="31"/>
      <c r="BB50" s="32"/>
      <c r="BC50" s="303"/>
      <c r="BD50" s="279"/>
      <c r="BE50" s="280"/>
      <c r="BF50" s="70"/>
      <c r="BG50" s="32"/>
      <c r="BH50" s="303"/>
      <c r="BI50" s="279"/>
      <c r="BJ50" s="280"/>
      <c r="BK50" s="31"/>
      <c r="BL50" s="32"/>
      <c r="BM50" s="303"/>
      <c r="BN50" s="279"/>
      <c r="BO50" s="280"/>
      <c r="BP50" s="31"/>
      <c r="BQ50" s="32"/>
      <c r="BR50" s="303"/>
      <c r="BS50" s="279"/>
      <c r="BT50" s="280"/>
      <c r="BU50" s="31"/>
      <c r="BV50" s="32"/>
      <c r="BW50" s="303"/>
      <c r="BX50" s="279"/>
      <c r="BY50" s="280"/>
      <c r="BZ50" s="31"/>
      <c r="CA50" s="32"/>
      <c r="CB50" s="303"/>
      <c r="CC50" s="279"/>
      <c r="CD50" s="280"/>
      <c r="CE50" s="31"/>
      <c r="CF50" s="32"/>
      <c r="CG50" s="303"/>
      <c r="CH50" s="279"/>
      <c r="CI50" s="280"/>
      <c r="CJ50" s="31"/>
      <c r="CK50" s="32"/>
      <c r="CL50" s="303"/>
      <c r="CM50" s="279"/>
      <c r="CN50" s="280"/>
      <c r="CO50" s="31"/>
      <c r="CP50" s="32"/>
      <c r="CQ50" s="303"/>
      <c r="CR50" s="279"/>
      <c r="CS50" s="280"/>
      <c r="CT50" s="31"/>
      <c r="CU50" s="32"/>
      <c r="CV50" s="303"/>
      <c r="CW50" s="279"/>
      <c r="CX50" s="280"/>
      <c r="CY50" s="31"/>
      <c r="CZ50" s="32"/>
      <c r="DA50" s="303"/>
      <c r="DB50" s="279"/>
      <c r="DC50" s="280"/>
      <c r="DD50" s="31"/>
      <c r="DE50" s="32"/>
      <c r="DF50" s="303"/>
      <c r="DG50" s="279"/>
      <c r="DH50" s="280"/>
      <c r="DI50" s="31"/>
      <c r="DJ50" s="32"/>
      <c r="DK50" s="303"/>
      <c r="DL50" s="279"/>
      <c r="DM50" s="280"/>
      <c r="DN50" s="31"/>
      <c r="DO50" s="32"/>
      <c r="DP50" s="303"/>
      <c r="DQ50" s="279"/>
      <c r="DR50" s="280"/>
      <c r="DS50" s="31"/>
      <c r="DT50" s="32"/>
      <c r="DU50" s="303"/>
      <c r="DV50" s="279"/>
      <c r="DW50" s="280"/>
      <c r="DX50" s="31"/>
      <c r="DY50" s="32"/>
      <c r="DZ50" s="303"/>
      <c r="EA50" s="33" t="e">
        <f>ROUND(EA49/EB49,3)</f>
        <v>#DIV/0!</v>
      </c>
      <c r="EB50" s="34">
        <f>ROUND((DU50+DP50+DK50+DF50+DA50+CV50+CQ50+CL50+CG50+CB50+BW50+BR50+BM50+BH50+BC50+AX50+AS50+AN50+AI50+AD50+Y50+T50+O50+J50),0)</f>
        <v>0</v>
      </c>
      <c r="EC50" s="299" t="e">
        <f>ROUND(EB50+EA50/10,4)</f>
        <v>#DIV/0!</v>
      </c>
      <c r="ED50" s="36"/>
      <c r="EE50" s="305" t="e">
        <f>EA50</f>
        <v>#DIV/0!</v>
      </c>
      <c r="EF50" s="126" t="e">
        <f>ROUND(EE49/EF49*1000,0)</f>
        <v>#DIV/0!</v>
      </c>
      <c r="EG50" s="128">
        <f>DV49+DQ49+DL49+DG49+DB49+CW49+CR49+CM49+CH49+CC49+BX49+BS49+BN49+BI49+BD49+AY49+AT49+AO49+AJ49+AE49+Z49+U49+P49+K49+F49</f>
        <v>0</v>
      </c>
      <c r="EH50" s="35" t="e">
        <f>ROUND(EF50+EE50/10,4)</f>
        <v>#DIV/0!</v>
      </c>
      <c r="EI50" s="36"/>
      <c r="EJ50" s="140"/>
      <c r="EK50" s="35"/>
      <c r="EL50" s="145"/>
      <c r="EM50" s="232"/>
      <c r="EO50" s="240"/>
      <c r="EP50" s="9"/>
      <c r="EQ50" s="9"/>
      <c r="ER50" s="9"/>
      <c r="ES50" s="9"/>
      <c r="ET50" s="128"/>
      <c r="EU50" s="35"/>
      <c r="EV50" s="124"/>
      <c r="EW50" s="140"/>
      <c r="EX50" s="35"/>
      <c r="EY50" s="145"/>
    </row>
    <row r="51" spans="1:155" ht="16.5" customHeight="1">
      <c r="A51" s="239"/>
      <c r="B51" s="64"/>
      <c r="C51" s="64"/>
      <c r="D51" s="64"/>
      <c r="F51" s="22"/>
      <c r="G51" s="23"/>
      <c r="H51" s="24"/>
      <c r="I51" s="25"/>
      <c r="J51" s="26"/>
      <c r="K51" s="22"/>
      <c r="L51" s="23"/>
      <c r="M51" s="24"/>
      <c r="N51" s="25"/>
      <c r="O51" s="26"/>
      <c r="P51" s="22"/>
      <c r="Q51" s="23"/>
      <c r="R51" s="24"/>
      <c r="S51" s="25"/>
      <c r="T51" s="26"/>
      <c r="U51" s="22"/>
      <c r="V51" s="23"/>
      <c r="W51" s="24"/>
      <c r="X51" s="25"/>
      <c r="Y51" s="26"/>
      <c r="Z51" s="22"/>
      <c r="AA51" s="23"/>
      <c r="AB51" s="24"/>
      <c r="AC51" s="25"/>
      <c r="AD51" s="26"/>
      <c r="AE51" s="22"/>
      <c r="AF51" s="23"/>
      <c r="AG51" s="24"/>
      <c r="AH51" s="25"/>
      <c r="AI51" s="26"/>
      <c r="AJ51" s="22"/>
      <c r="AK51" s="23"/>
      <c r="AL51" s="24"/>
      <c r="AM51" s="25"/>
      <c r="AN51" s="26"/>
      <c r="AO51" s="22"/>
      <c r="AP51" s="23"/>
      <c r="AQ51" s="24"/>
      <c r="AR51" s="25"/>
      <c r="AS51" s="26"/>
      <c r="AT51" s="22"/>
      <c r="AU51" s="23"/>
      <c r="AV51" s="24"/>
      <c r="AW51" s="25"/>
      <c r="AX51" s="26"/>
      <c r="AY51" s="22"/>
      <c r="AZ51" s="23"/>
      <c r="BA51" s="24"/>
      <c r="BB51" s="25"/>
      <c r="BC51" s="26"/>
      <c r="BD51" s="22"/>
      <c r="BE51" s="23"/>
      <c r="BF51" s="24"/>
      <c r="BG51" s="25"/>
      <c r="BH51" s="26"/>
      <c r="BI51" s="22"/>
      <c r="BJ51" s="23"/>
      <c r="BK51" s="24"/>
      <c r="BL51" s="25"/>
      <c r="BM51" s="26"/>
      <c r="BN51" s="22"/>
      <c r="BO51" s="23"/>
      <c r="BP51" s="24"/>
      <c r="BQ51" s="25"/>
      <c r="BR51" s="26"/>
      <c r="BS51" s="22"/>
      <c r="BT51" s="23"/>
      <c r="BU51" s="24"/>
      <c r="BV51" s="25"/>
      <c r="BW51" s="26"/>
      <c r="BX51" s="22"/>
      <c r="BY51" s="23"/>
      <c r="BZ51" s="24"/>
      <c r="CA51" s="25"/>
      <c r="CB51" s="26"/>
      <c r="CC51" s="22"/>
      <c r="CD51" s="23"/>
      <c r="CE51" s="24"/>
      <c r="CF51" s="25"/>
      <c r="CG51" s="26"/>
      <c r="CH51" s="22"/>
      <c r="CI51" s="23"/>
      <c r="CJ51" s="24"/>
      <c r="CK51" s="25"/>
      <c r="CL51" s="26"/>
      <c r="CM51" s="22"/>
      <c r="CN51" s="23"/>
      <c r="CO51" s="24"/>
      <c r="CP51" s="25"/>
      <c r="CQ51" s="26"/>
      <c r="CR51" s="22"/>
      <c r="CS51" s="23"/>
      <c r="CT51" s="24"/>
      <c r="CU51" s="25"/>
      <c r="CV51" s="26"/>
      <c r="CW51" s="22"/>
      <c r="CX51" s="23"/>
      <c r="CY51" s="24"/>
      <c r="CZ51" s="25"/>
      <c r="DA51" s="26"/>
      <c r="DB51" s="22"/>
      <c r="DC51" s="23"/>
      <c r="DD51" s="24"/>
      <c r="DE51" s="25"/>
      <c r="DF51" s="26"/>
      <c r="DG51" s="22"/>
      <c r="DH51" s="23"/>
      <c r="DI51" s="24"/>
      <c r="DJ51" s="25"/>
      <c r="DK51" s="26"/>
      <c r="DL51" s="22"/>
      <c r="DM51" s="23"/>
      <c r="DN51" s="24"/>
      <c r="DO51" s="25"/>
      <c r="DP51" s="26"/>
      <c r="DQ51" s="22"/>
      <c r="DR51" s="23"/>
      <c r="DS51" s="24"/>
      <c r="DT51" s="25"/>
      <c r="DU51" s="26"/>
      <c r="DV51" s="22"/>
      <c r="DW51" s="23"/>
      <c r="DX51" s="24"/>
      <c r="DY51" s="25"/>
      <c r="DZ51" s="26"/>
      <c r="EA51" s="27">
        <f>DT51+DS52+DR51+DO51+DN52+DM51+DJ51+DI52+DH51+DE51+DD52+DC51+CZ51+CY52+CX51+CU51+CT52+CS51+CP51+CO52+CN51+CK51+CJ52+CI51+CF51+CE52+CD51+CA51+BZ52+BY51+BV51+BU52+BT51+BQ51+BP52+BO51+BL51+BK52+BJ51+BG51+BF52+BE51+BB51+BA52+AZ51+AW51+AV52+AU51+AR51+AQ52+AP51+AM51+AL52+AK51+AH51+AG52+AF51+AC51+AB52+AA51+X51+W52+V51+S51+R52+Q51+N51+M52+L51+I51+H52+G51</f>
        <v>0</v>
      </c>
      <c r="EB51" s="28">
        <f>DU51+DT52+DS51+DP51+DO52+DN51+DK51+DJ52+DI51+DF51+DE52+DD51+DA51+CZ52+CY51+CV51+CU52+CT51+CQ51+CP52+CO51+CL51+CK52+CJ51+CG51+CF52+CE51+CB51+CA52+BZ51+BW51+BV52+BU51+BR51+BQ52+BP51+BM51+BL52+BK51+BH51+BG52+BF51+BC51+BB52+BA51+AX51+AW52+AV51+AS51+AR52+AQ51+AN51+AM52+AL51+AI51+AH52+AG51+AD51+AC52+AB51+Y51+X52+W51+T51+S52+R51+O51+N52+M51+J51+I52+H51</f>
        <v>0</v>
      </c>
      <c r="EC51" s="44" t="e">
        <f>ROUND(EB52+EA52/10,4)</f>
        <v>#DIV/0!</v>
      </c>
      <c r="ED51" s="29"/>
      <c r="EE51" s="27">
        <f>EB52</f>
        <v>0</v>
      </c>
      <c r="EF51" s="125">
        <f>EG52*$U$2</f>
        <v>0</v>
      </c>
      <c r="EG51" s="127">
        <f>EG52</f>
        <v>0</v>
      </c>
      <c r="EH51" s="44" t="e">
        <f>EH52</f>
        <v>#DIV/0!</v>
      </c>
      <c r="EI51" s="29"/>
      <c r="EJ51" s="139"/>
      <c r="EK51" s="44"/>
      <c r="EL51" s="209"/>
      <c r="EM51" s="232"/>
      <c r="EO51" s="239"/>
      <c r="EP51" s="64"/>
      <c r="EQ51" s="64"/>
      <c r="ER51" s="64"/>
      <c r="ET51" s="127"/>
      <c r="EU51" s="44"/>
      <c r="EV51" s="208"/>
      <c r="EW51" s="139"/>
      <c r="EX51" s="44"/>
      <c r="EY51" s="209"/>
    </row>
    <row r="52" spans="1:168" ht="16.5" customHeight="1" thickBot="1">
      <c r="A52" s="240"/>
      <c r="B52" s="9"/>
      <c r="C52" s="9"/>
      <c r="D52" s="9"/>
      <c r="E52" s="212"/>
      <c r="F52" s="279"/>
      <c r="G52" s="280"/>
      <c r="H52" s="31"/>
      <c r="I52" s="32"/>
      <c r="J52" s="303"/>
      <c r="K52" s="279"/>
      <c r="L52" s="280"/>
      <c r="M52" s="31"/>
      <c r="N52" s="32"/>
      <c r="O52" s="303"/>
      <c r="P52" s="279"/>
      <c r="Q52" s="280"/>
      <c r="R52" s="31"/>
      <c r="S52" s="32"/>
      <c r="T52" s="303"/>
      <c r="U52" s="279"/>
      <c r="V52" s="280"/>
      <c r="W52" s="31"/>
      <c r="X52" s="32"/>
      <c r="Y52" s="303"/>
      <c r="Z52" s="279"/>
      <c r="AA52" s="280"/>
      <c r="AB52" s="31"/>
      <c r="AC52" s="32"/>
      <c r="AD52" s="303"/>
      <c r="AE52" s="279"/>
      <c r="AF52" s="280"/>
      <c r="AG52" s="31"/>
      <c r="AH52" s="32"/>
      <c r="AI52" s="303"/>
      <c r="AJ52" s="279"/>
      <c r="AK52" s="280"/>
      <c r="AL52" s="31"/>
      <c r="AM52" s="32"/>
      <c r="AN52" s="303"/>
      <c r="AO52" s="279"/>
      <c r="AP52" s="280"/>
      <c r="AQ52" s="31"/>
      <c r="AR52" s="32"/>
      <c r="AS52" s="303"/>
      <c r="AT52" s="279"/>
      <c r="AU52" s="280"/>
      <c r="AV52" s="31"/>
      <c r="AW52" s="32"/>
      <c r="AX52" s="303"/>
      <c r="AY52" s="279"/>
      <c r="AZ52" s="280"/>
      <c r="BA52" s="31"/>
      <c r="BB52" s="32"/>
      <c r="BC52" s="303"/>
      <c r="BD52" s="279"/>
      <c r="BE52" s="280"/>
      <c r="BF52" s="70"/>
      <c r="BG52" s="32"/>
      <c r="BH52" s="303"/>
      <c r="BI52" s="279"/>
      <c r="BJ52" s="280"/>
      <c r="BK52" s="31"/>
      <c r="BL52" s="32"/>
      <c r="BM52" s="303"/>
      <c r="BN52" s="279"/>
      <c r="BO52" s="280"/>
      <c r="BP52" s="31"/>
      <c r="BQ52" s="32"/>
      <c r="BR52" s="303"/>
      <c r="BS52" s="279"/>
      <c r="BT52" s="280"/>
      <c r="BU52" s="31"/>
      <c r="BV52" s="32"/>
      <c r="BW52" s="303"/>
      <c r="BX52" s="279"/>
      <c r="BY52" s="280"/>
      <c r="BZ52" s="31"/>
      <c r="CA52" s="32"/>
      <c r="CB52" s="303"/>
      <c r="CC52" s="279"/>
      <c r="CD52" s="280"/>
      <c r="CE52" s="31"/>
      <c r="CF52" s="32"/>
      <c r="CG52" s="303"/>
      <c r="CH52" s="279"/>
      <c r="CI52" s="280"/>
      <c r="CJ52" s="31"/>
      <c r="CK52" s="32"/>
      <c r="CL52" s="303"/>
      <c r="CM52" s="279"/>
      <c r="CN52" s="280"/>
      <c r="CO52" s="31"/>
      <c r="CP52" s="32"/>
      <c r="CQ52" s="303"/>
      <c r="CR52" s="279"/>
      <c r="CS52" s="280"/>
      <c r="CT52" s="31"/>
      <c r="CU52" s="32"/>
      <c r="CV52" s="303"/>
      <c r="CW52" s="279"/>
      <c r="CX52" s="280"/>
      <c r="CY52" s="31"/>
      <c r="CZ52" s="32"/>
      <c r="DA52" s="303"/>
      <c r="DB52" s="279"/>
      <c r="DC52" s="280"/>
      <c r="DD52" s="31"/>
      <c r="DE52" s="32"/>
      <c r="DF52" s="303"/>
      <c r="DG52" s="279"/>
      <c r="DH52" s="280"/>
      <c r="DI52" s="31"/>
      <c r="DJ52" s="32"/>
      <c r="DK52" s="303"/>
      <c r="DL52" s="279"/>
      <c r="DM52" s="280"/>
      <c r="DN52" s="31"/>
      <c r="DO52" s="32"/>
      <c r="DP52" s="303"/>
      <c r="DQ52" s="279"/>
      <c r="DR52" s="280"/>
      <c r="DS52" s="31"/>
      <c r="DT52" s="32"/>
      <c r="DU52" s="303"/>
      <c r="DV52" s="279"/>
      <c r="DW52" s="280"/>
      <c r="DX52" s="31"/>
      <c r="DY52" s="32"/>
      <c r="DZ52" s="303"/>
      <c r="EA52" s="33" t="e">
        <f>ROUND(EA51/EB51,3)</f>
        <v>#DIV/0!</v>
      </c>
      <c r="EB52" s="34">
        <f>ROUND((DU52+DP52+DK52+DF52+DA52+CV52+CQ52+CL52+CG52+CB52+BW52+BR52+BM52+BH52+BC52+AX52+AS52+AN52+AI52+AD52+Y52+T52+O52+J52),0)</f>
        <v>0</v>
      </c>
      <c r="EC52" s="299" t="e">
        <f>ROUND(EB52+EA52/10,4)</f>
        <v>#DIV/0!</v>
      </c>
      <c r="ED52" s="36"/>
      <c r="EE52" s="305" t="e">
        <f>EA52</f>
        <v>#DIV/0!</v>
      </c>
      <c r="EF52" s="126" t="e">
        <f>ROUND(EE51/EF51*1000,0)</f>
        <v>#DIV/0!</v>
      </c>
      <c r="EG52" s="128">
        <f>DV51+DQ51+DL51+DG51+DB51+CW51+CR51+CM51+CH51+CC51+BX51+BS51+BN51+BI51+BD51+AY51+AT51+AO51+AJ51+AE51+Z51+U51+P51+K51+F51</f>
        <v>0</v>
      </c>
      <c r="EH52" s="35" t="e">
        <f>ROUND(EF52+EE52/10,4)</f>
        <v>#DIV/0!</v>
      </c>
      <c r="EI52" s="36"/>
      <c r="EJ52" s="140"/>
      <c r="EK52" s="35"/>
      <c r="EL52" s="145"/>
      <c r="EM52" s="232"/>
      <c r="EO52" s="240"/>
      <c r="EP52" s="9"/>
      <c r="EQ52" s="9"/>
      <c r="ER52" s="9"/>
      <c r="ES52" s="212"/>
      <c r="ET52" s="128"/>
      <c r="EU52" s="35"/>
      <c r="EV52" s="124"/>
      <c r="EW52" s="140"/>
      <c r="EX52" s="35"/>
      <c r="EY52" s="145"/>
      <c r="FL52" t="s">
        <v>0</v>
      </c>
    </row>
    <row r="53" spans="1:155" ht="16.5" customHeight="1">
      <c r="A53" s="237"/>
      <c r="B53" s="64"/>
      <c r="C53" s="64"/>
      <c r="D53" s="64"/>
      <c r="F53" s="22"/>
      <c r="G53" s="23"/>
      <c r="H53" s="24"/>
      <c r="I53" s="25"/>
      <c r="J53" s="26"/>
      <c r="K53" s="22"/>
      <c r="L53" s="23"/>
      <c r="M53" s="24"/>
      <c r="N53" s="25"/>
      <c r="O53" s="26"/>
      <c r="P53" s="22"/>
      <c r="Q53" s="23"/>
      <c r="R53" s="24"/>
      <c r="S53" s="25"/>
      <c r="T53" s="26"/>
      <c r="U53" s="22"/>
      <c r="V53" s="23"/>
      <c r="W53" s="24"/>
      <c r="X53" s="25"/>
      <c r="Y53" s="26"/>
      <c r="Z53" s="22"/>
      <c r="AA53" s="23"/>
      <c r="AB53" s="24"/>
      <c r="AC53" s="25"/>
      <c r="AD53" s="26"/>
      <c r="AE53" s="22"/>
      <c r="AF53" s="23"/>
      <c r="AG53" s="24"/>
      <c r="AH53" s="25"/>
      <c r="AI53" s="26"/>
      <c r="AJ53" s="22"/>
      <c r="AK53" s="23"/>
      <c r="AL53" s="24"/>
      <c r="AM53" s="25"/>
      <c r="AN53" s="26"/>
      <c r="AO53" s="22"/>
      <c r="AP53" s="23"/>
      <c r="AQ53" s="24"/>
      <c r="AR53" s="25"/>
      <c r="AS53" s="26"/>
      <c r="AT53" s="22"/>
      <c r="AU53" s="23"/>
      <c r="AV53" s="24"/>
      <c r="AW53" s="25"/>
      <c r="AX53" s="26"/>
      <c r="AY53" s="22"/>
      <c r="AZ53" s="23"/>
      <c r="BA53" s="24"/>
      <c r="BB53" s="25"/>
      <c r="BC53" s="26"/>
      <c r="BD53" s="22"/>
      <c r="BE53" s="23"/>
      <c r="BF53" s="24"/>
      <c r="BG53" s="25"/>
      <c r="BH53" s="26"/>
      <c r="BI53" s="22"/>
      <c r="BJ53" s="23"/>
      <c r="BK53" s="24"/>
      <c r="BL53" s="25"/>
      <c r="BM53" s="26"/>
      <c r="BN53" s="22"/>
      <c r="BO53" s="23"/>
      <c r="BP53" s="24"/>
      <c r="BQ53" s="25"/>
      <c r="BR53" s="26"/>
      <c r="BS53" s="22"/>
      <c r="BT53" s="23"/>
      <c r="BU53" s="24"/>
      <c r="BV53" s="25"/>
      <c r="BW53" s="26"/>
      <c r="BX53" s="22"/>
      <c r="BY53" s="23"/>
      <c r="BZ53" s="24"/>
      <c r="CA53" s="25"/>
      <c r="CB53" s="26"/>
      <c r="CC53" s="22"/>
      <c r="CD53" s="23"/>
      <c r="CE53" s="24"/>
      <c r="CF53" s="25"/>
      <c r="CG53" s="26"/>
      <c r="CH53" s="22"/>
      <c r="CI53" s="23"/>
      <c r="CJ53" s="24"/>
      <c r="CK53" s="25"/>
      <c r="CL53" s="26"/>
      <c r="CM53" s="22"/>
      <c r="CN53" s="23"/>
      <c r="CO53" s="24"/>
      <c r="CP53" s="25"/>
      <c r="CQ53" s="26"/>
      <c r="CR53" s="22"/>
      <c r="CS53" s="23"/>
      <c r="CT53" s="24"/>
      <c r="CU53" s="25"/>
      <c r="CV53" s="26"/>
      <c r="CW53" s="22"/>
      <c r="CX53" s="23"/>
      <c r="CY53" s="24"/>
      <c r="CZ53" s="25"/>
      <c r="DA53" s="26"/>
      <c r="DB53" s="22"/>
      <c r="DC53" s="23"/>
      <c r="DD53" s="24"/>
      <c r="DE53" s="25"/>
      <c r="DF53" s="26"/>
      <c r="DG53" s="22"/>
      <c r="DH53" s="23"/>
      <c r="DI53" s="24"/>
      <c r="DJ53" s="25"/>
      <c r="DK53" s="26"/>
      <c r="DL53" s="22"/>
      <c r="DM53" s="23"/>
      <c r="DN53" s="24"/>
      <c r="DO53" s="25"/>
      <c r="DP53" s="26"/>
      <c r="DQ53" s="22"/>
      <c r="DR53" s="23"/>
      <c r="DS53" s="24"/>
      <c r="DT53" s="25"/>
      <c r="DU53" s="26"/>
      <c r="DV53" s="22"/>
      <c r="DW53" s="23"/>
      <c r="DX53" s="24"/>
      <c r="DY53" s="25"/>
      <c r="DZ53" s="26"/>
      <c r="EA53" s="27">
        <f>DT53+DS54+DR53+DO53+DN54+DM53+DJ53+DI54+DH53+DE53+DD54+DC53+CZ53+CY54+CX53+CU53+CT54+CS53+CP53+CO54+CN53+CK53+CJ54+CI53+CF53+CE54+CD53+CA53+BZ54+BY53+BV53+BU54+BT53+BQ53+BP54+BO53+BL53+BK54+BJ53+BG53+BF54+BE53+BB53+BA54+AZ53+AW53+AV54+AU53+AR53+AQ54+AP53+AM53+AL54+AK53+AH53+AG54+AF53+AC53+AB54+AA53+X53+W54+V53+S53+R54+Q53+N53+M54+L53+I53+H54+G53</f>
        <v>0</v>
      </c>
      <c r="EB53" s="28">
        <f>DU53+DT54+DS53+DP53+DO54+DN53+DK53+DJ54+DI53+DF53+DE54+DD53+DA53+CZ54+CY53+CV53+CU54+CT53+CQ53+CP54+CO53+CL53+CK54+CJ53+CG53+CF54+CE53+CB53+CA54+BZ53+BW53+BV54+BU53+BR53+BQ54+BP53+BM53+BL54+BK53+BH53+BG54+BF53+BC53+BB54+BA53+AX53+AW54+AV53+AS53+AR54+AQ53+AN53+AM54+AL53+AI53+AH54+AG53+AD53+AC54+AB53+Y53+X54+W53+T53+S54+R53+O53+N54+M53+J53+I54+H53</f>
        <v>0</v>
      </c>
      <c r="EC53" s="44" t="e">
        <f>ROUND(EB54+EA54/10,4)</f>
        <v>#DIV/0!</v>
      </c>
      <c r="ED53" s="29"/>
      <c r="EE53" s="27">
        <f>EB54</f>
        <v>0</v>
      </c>
      <c r="EF53" s="125">
        <f>EG54*$U$2</f>
        <v>0</v>
      </c>
      <c r="EG53" s="127">
        <f>EG54</f>
        <v>0</v>
      </c>
      <c r="EH53" s="44" t="e">
        <f>EH54</f>
        <v>#DIV/0!</v>
      </c>
      <c r="EI53" s="29"/>
      <c r="EJ53" s="139"/>
      <c r="EK53" s="44"/>
      <c r="EL53" s="209"/>
      <c r="EM53" s="232"/>
      <c r="EO53" s="237"/>
      <c r="EP53" s="64"/>
      <c r="EQ53" s="64"/>
      <c r="ER53" s="64"/>
      <c r="ET53" s="127"/>
      <c r="EU53" s="44"/>
      <c r="EV53" s="208"/>
      <c r="EW53" s="139"/>
      <c r="EX53" s="44"/>
      <c r="EY53" s="209"/>
    </row>
    <row r="54" spans="1:155" ht="16.5" customHeight="1" thickBot="1">
      <c r="A54" s="238"/>
      <c r="B54" s="9"/>
      <c r="C54" s="9"/>
      <c r="D54" s="9"/>
      <c r="E54" s="41"/>
      <c r="F54" s="279"/>
      <c r="G54" s="280"/>
      <c r="H54" s="31"/>
      <c r="I54" s="32"/>
      <c r="J54" s="303"/>
      <c r="K54" s="279"/>
      <c r="L54" s="280"/>
      <c r="M54" s="31"/>
      <c r="N54" s="32"/>
      <c r="O54" s="303"/>
      <c r="P54" s="279"/>
      <c r="Q54" s="280"/>
      <c r="R54" s="31"/>
      <c r="S54" s="32"/>
      <c r="T54" s="303"/>
      <c r="U54" s="279"/>
      <c r="V54" s="280"/>
      <c r="W54" s="31"/>
      <c r="X54" s="32"/>
      <c r="Y54" s="303"/>
      <c r="Z54" s="279"/>
      <c r="AA54" s="280"/>
      <c r="AB54" s="31"/>
      <c r="AC54" s="32"/>
      <c r="AD54" s="303"/>
      <c r="AE54" s="279"/>
      <c r="AF54" s="280"/>
      <c r="AG54" s="31"/>
      <c r="AH54" s="32"/>
      <c r="AI54" s="303"/>
      <c r="AJ54" s="279"/>
      <c r="AK54" s="280"/>
      <c r="AL54" s="31"/>
      <c r="AM54" s="32"/>
      <c r="AN54" s="303"/>
      <c r="AO54" s="279"/>
      <c r="AP54" s="280"/>
      <c r="AQ54" s="31"/>
      <c r="AR54" s="32"/>
      <c r="AS54" s="303"/>
      <c r="AT54" s="279"/>
      <c r="AU54" s="280"/>
      <c r="AV54" s="31"/>
      <c r="AW54" s="32"/>
      <c r="AX54" s="303"/>
      <c r="AY54" s="279"/>
      <c r="AZ54" s="280"/>
      <c r="BA54" s="31"/>
      <c r="BB54" s="32"/>
      <c r="BC54" s="303"/>
      <c r="BD54" s="279"/>
      <c r="BE54" s="280"/>
      <c r="BF54" s="70"/>
      <c r="BG54" s="32"/>
      <c r="BH54" s="303"/>
      <c r="BI54" s="279"/>
      <c r="BJ54" s="280"/>
      <c r="BK54" s="31"/>
      <c r="BL54" s="32"/>
      <c r="BM54" s="303"/>
      <c r="BN54" s="279"/>
      <c r="BO54" s="280"/>
      <c r="BP54" s="31"/>
      <c r="BQ54" s="32"/>
      <c r="BR54" s="303"/>
      <c r="BS54" s="279"/>
      <c r="BT54" s="280"/>
      <c r="BU54" s="31"/>
      <c r="BV54" s="32"/>
      <c r="BW54" s="303"/>
      <c r="BX54" s="279"/>
      <c r="BY54" s="280"/>
      <c r="BZ54" s="31"/>
      <c r="CA54" s="32"/>
      <c r="CB54" s="303"/>
      <c r="CC54" s="279"/>
      <c r="CD54" s="280"/>
      <c r="CE54" s="31"/>
      <c r="CF54" s="32"/>
      <c r="CG54" s="303"/>
      <c r="CH54" s="279"/>
      <c r="CI54" s="280"/>
      <c r="CJ54" s="31"/>
      <c r="CK54" s="32"/>
      <c r="CL54" s="303"/>
      <c r="CM54" s="279"/>
      <c r="CN54" s="280"/>
      <c r="CO54" s="31"/>
      <c r="CP54" s="32"/>
      <c r="CQ54" s="303"/>
      <c r="CR54" s="279"/>
      <c r="CS54" s="280"/>
      <c r="CT54" s="31"/>
      <c r="CU54" s="32"/>
      <c r="CV54" s="303"/>
      <c r="CW54" s="279"/>
      <c r="CX54" s="280"/>
      <c r="CY54" s="31"/>
      <c r="CZ54" s="32"/>
      <c r="DA54" s="303"/>
      <c r="DB54" s="279"/>
      <c r="DC54" s="280"/>
      <c r="DD54" s="31"/>
      <c r="DE54" s="32"/>
      <c r="DF54" s="303"/>
      <c r="DG54" s="279"/>
      <c r="DH54" s="280"/>
      <c r="DI54" s="31"/>
      <c r="DJ54" s="32"/>
      <c r="DK54" s="303"/>
      <c r="DL54" s="279"/>
      <c r="DM54" s="280"/>
      <c r="DN54" s="31"/>
      <c r="DO54" s="32"/>
      <c r="DP54" s="303"/>
      <c r="DQ54" s="279"/>
      <c r="DR54" s="280"/>
      <c r="DS54" s="31"/>
      <c r="DT54" s="32"/>
      <c r="DU54" s="303"/>
      <c r="DV54" s="279"/>
      <c r="DW54" s="280"/>
      <c r="DX54" s="31"/>
      <c r="DY54" s="32"/>
      <c r="DZ54" s="303"/>
      <c r="EA54" s="33" t="e">
        <f>ROUND(EA53/EB53,3)</f>
        <v>#DIV/0!</v>
      </c>
      <c r="EB54" s="34">
        <f>ROUND((DU54+DP54+DK54+DF54+DA54+CV54+CQ54+CL54+CG54+CB54+BW54+BR54+BM54+BH54+BC54+AX54+AS54+AN54+AI54+AD54+Y54+T54+O54+J54),0)</f>
        <v>0</v>
      </c>
      <c r="EC54" s="299" t="e">
        <f>ROUND(EB54+EA54/10,4)</f>
        <v>#DIV/0!</v>
      </c>
      <c r="ED54" s="36"/>
      <c r="EE54" s="305" t="e">
        <f>EA54</f>
        <v>#DIV/0!</v>
      </c>
      <c r="EF54" s="126" t="e">
        <f>ROUND(EE53/EF53*1000,0)</f>
        <v>#DIV/0!</v>
      </c>
      <c r="EG54" s="128">
        <f>DV53+DQ53+DL53+DG53+DB53+CW53+CR53+CM53+CH53+CC53+BX53+BS53+BN53+BI53+BD53+AY53+AT53+AO53+AJ53+AE53+Z53+U53+P53+K53+F53</f>
        <v>0</v>
      </c>
      <c r="EH54" s="35" t="e">
        <f>ROUND(EF54+EE54/10,4)</f>
        <v>#DIV/0!</v>
      </c>
      <c r="EI54" s="36"/>
      <c r="EJ54" s="140"/>
      <c r="EK54" s="35"/>
      <c r="EL54" s="145"/>
      <c r="EM54" s="232"/>
      <c r="EO54" s="238"/>
      <c r="EP54" s="9"/>
      <c r="EQ54" s="9"/>
      <c r="ER54" s="9"/>
      <c r="ES54" s="41"/>
      <c r="ET54" s="128"/>
      <c r="EU54" s="35"/>
      <c r="EV54" s="124"/>
      <c r="EW54" s="140"/>
      <c r="EX54" s="35"/>
      <c r="EY54" s="145"/>
    </row>
    <row r="55" spans="1:155" ht="16.5" customHeight="1">
      <c r="A55" s="239"/>
      <c r="B55" s="64"/>
      <c r="C55" s="64"/>
      <c r="D55" s="64"/>
      <c r="F55" s="22"/>
      <c r="G55" s="23"/>
      <c r="H55" s="24"/>
      <c r="I55" s="25"/>
      <c r="J55" s="26"/>
      <c r="K55" s="22"/>
      <c r="L55" s="23"/>
      <c r="M55" s="24"/>
      <c r="N55" s="25"/>
      <c r="O55" s="26"/>
      <c r="P55" s="22"/>
      <c r="Q55" s="23"/>
      <c r="R55" s="24"/>
      <c r="S55" s="25"/>
      <c r="T55" s="26"/>
      <c r="U55" s="22"/>
      <c r="V55" s="23"/>
      <c r="W55" s="24"/>
      <c r="X55" s="25"/>
      <c r="Y55" s="26"/>
      <c r="Z55" s="22"/>
      <c r="AA55" s="23"/>
      <c r="AB55" s="24"/>
      <c r="AC55" s="25"/>
      <c r="AD55" s="26"/>
      <c r="AE55" s="22"/>
      <c r="AF55" s="23"/>
      <c r="AG55" s="24"/>
      <c r="AH55" s="25"/>
      <c r="AI55" s="26"/>
      <c r="AJ55" s="22"/>
      <c r="AK55" s="23"/>
      <c r="AL55" s="24"/>
      <c r="AM55" s="25"/>
      <c r="AN55" s="26"/>
      <c r="AO55" s="22"/>
      <c r="AP55" s="23"/>
      <c r="AQ55" s="24"/>
      <c r="AR55" s="25"/>
      <c r="AS55" s="26"/>
      <c r="AT55" s="22"/>
      <c r="AU55" s="23"/>
      <c r="AV55" s="24"/>
      <c r="AW55" s="25"/>
      <c r="AX55" s="26"/>
      <c r="AY55" s="22"/>
      <c r="AZ55" s="23"/>
      <c r="BA55" s="24"/>
      <c r="BB55" s="25"/>
      <c r="BC55" s="26"/>
      <c r="BD55" s="22"/>
      <c r="BE55" s="23"/>
      <c r="BF55" s="24"/>
      <c r="BG55" s="25"/>
      <c r="BH55" s="26"/>
      <c r="BI55" s="22"/>
      <c r="BJ55" s="23"/>
      <c r="BK55" s="24"/>
      <c r="BL55" s="25"/>
      <c r="BM55" s="26"/>
      <c r="BN55" s="22"/>
      <c r="BO55" s="23"/>
      <c r="BP55" s="24"/>
      <c r="BQ55" s="25"/>
      <c r="BR55" s="26"/>
      <c r="BS55" s="22"/>
      <c r="BT55" s="23"/>
      <c r="BU55" s="24"/>
      <c r="BV55" s="25"/>
      <c r="BW55" s="26"/>
      <c r="BX55" s="22"/>
      <c r="BY55" s="23"/>
      <c r="BZ55" s="24"/>
      <c r="CA55" s="25"/>
      <c r="CB55" s="26"/>
      <c r="CC55" s="22"/>
      <c r="CD55" s="23"/>
      <c r="CE55" s="24"/>
      <c r="CF55" s="25"/>
      <c r="CG55" s="26"/>
      <c r="CH55" s="22"/>
      <c r="CI55" s="23"/>
      <c r="CJ55" s="24"/>
      <c r="CK55" s="25"/>
      <c r="CL55" s="26"/>
      <c r="CM55" s="22"/>
      <c r="CN55" s="23"/>
      <c r="CO55" s="24"/>
      <c r="CP55" s="25"/>
      <c r="CQ55" s="26"/>
      <c r="CR55" s="22"/>
      <c r="CS55" s="23"/>
      <c r="CT55" s="24"/>
      <c r="CU55" s="25"/>
      <c r="CV55" s="26"/>
      <c r="CW55" s="22"/>
      <c r="CX55" s="23"/>
      <c r="CY55" s="24"/>
      <c r="CZ55" s="25"/>
      <c r="DA55" s="26"/>
      <c r="DB55" s="22"/>
      <c r="DC55" s="23"/>
      <c r="DD55" s="24"/>
      <c r="DE55" s="25"/>
      <c r="DF55" s="26"/>
      <c r="DG55" s="22"/>
      <c r="DH55" s="23"/>
      <c r="DI55" s="24"/>
      <c r="DJ55" s="25"/>
      <c r="DK55" s="26"/>
      <c r="DL55" s="22"/>
      <c r="DM55" s="23"/>
      <c r="DN55" s="24"/>
      <c r="DO55" s="25"/>
      <c r="DP55" s="26"/>
      <c r="DQ55" s="22"/>
      <c r="DR55" s="23"/>
      <c r="DS55" s="24"/>
      <c r="DT55" s="25"/>
      <c r="DU55" s="26"/>
      <c r="DV55" s="22"/>
      <c r="DW55" s="23"/>
      <c r="DX55" s="24"/>
      <c r="DY55" s="25"/>
      <c r="DZ55" s="26"/>
      <c r="EA55" s="27">
        <f>DT55+DS56+DR55+DO55+DN56+DM55+DJ55+DI56+DH55+DE55+DD56+DC55+CZ55+CY56+CX55+CU55+CT56+CS55+CP55+CO56+CN55+CK55+CJ56+CI55+CF55+CE56+CD55+CA55+BZ56+BY55+BV55+BU56+BT55+BQ55+BP56+BO55+BL55+BK56+BJ55+BG55+BF56+BE55+BB55+BA56+AZ55+AW55+AV56+AU55+AR55+AQ56+AP55+AM55+AL56+AK55+AH55+AG56+AF55+AC55+AB56+AA55+X55+W56+V55+S55+R56+Q55+N55+M56+L55+I55+H56+G55</f>
        <v>0</v>
      </c>
      <c r="EB55" s="28">
        <f>DU55+DT56+DS55+DP55+DO56+DN55+DK55+DJ56+DI55+DF55+DE56+DD55+DA55+CZ56+CY55+CV55+CU56+CT55+CQ55+CP56+CO55+CL55+CK56+CJ55+CG55+CF56+CE55+CB55+CA56+BZ55+BW55+BV56+BU55+BR55+BQ56+BP55+BM55+BL56+BK55+BH55+BG56+BF55+BC55+BB56+BA55+AX55+AW56+AV55+AS55+AR56+AQ55+AN55+AM56+AL55+AI55+AH56+AG55+AD55+AC56+AB55+Y55+X56+W55+T55+S56+R55+O55+N56+M55+J55+I56+H55</f>
        <v>0</v>
      </c>
      <c r="EC55" s="44" t="e">
        <f>ROUND(EB56+EA56/10,4)</f>
        <v>#DIV/0!</v>
      </c>
      <c r="ED55" s="29"/>
      <c r="EE55" s="27">
        <f>EB56</f>
        <v>0</v>
      </c>
      <c r="EF55" s="125">
        <f>EG56*$U$2</f>
        <v>0</v>
      </c>
      <c r="EG55" s="127">
        <f>EG56</f>
        <v>0</v>
      </c>
      <c r="EH55" s="44" t="e">
        <f>EH56</f>
        <v>#DIV/0!</v>
      </c>
      <c r="EI55" s="29"/>
      <c r="EJ55" s="139"/>
      <c r="EK55" s="44"/>
      <c r="EL55" s="208"/>
      <c r="EM55" s="232"/>
      <c r="EO55" s="239"/>
      <c r="EP55" s="64"/>
      <c r="EQ55" s="64"/>
      <c r="ER55" s="64"/>
      <c r="ET55" s="127"/>
      <c r="EU55" s="44"/>
      <c r="EV55" s="208"/>
      <c r="EW55" s="139"/>
      <c r="EX55" s="44"/>
      <c r="EY55" s="208"/>
    </row>
    <row r="56" spans="1:155" ht="16.5" customHeight="1" thickBot="1">
      <c r="A56" s="240"/>
      <c r="B56" s="9"/>
      <c r="C56" s="9"/>
      <c r="D56" s="9"/>
      <c r="E56" s="9"/>
      <c r="F56" s="279"/>
      <c r="G56" s="280"/>
      <c r="H56" s="31"/>
      <c r="I56" s="32"/>
      <c r="J56" s="303"/>
      <c r="K56" s="279"/>
      <c r="L56" s="280"/>
      <c r="M56" s="31"/>
      <c r="N56" s="32"/>
      <c r="O56" s="303"/>
      <c r="P56" s="279"/>
      <c r="Q56" s="280"/>
      <c r="R56" s="31"/>
      <c r="S56" s="32"/>
      <c r="T56" s="303"/>
      <c r="U56" s="279"/>
      <c r="V56" s="280"/>
      <c r="W56" s="31"/>
      <c r="X56" s="32"/>
      <c r="Y56" s="303"/>
      <c r="Z56" s="279"/>
      <c r="AA56" s="280"/>
      <c r="AB56" s="31"/>
      <c r="AC56" s="32"/>
      <c r="AD56" s="303"/>
      <c r="AE56" s="279"/>
      <c r="AF56" s="280"/>
      <c r="AG56" s="31"/>
      <c r="AH56" s="32"/>
      <c r="AI56" s="303"/>
      <c r="AJ56" s="279"/>
      <c r="AK56" s="280"/>
      <c r="AL56" s="31"/>
      <c r="AM56" s="32"/>
      <c r="AN56" s="303"/>
      <c r="AO56" s="279"/>
      <c r="AP56" s="280"/>
      <c r="AQ56" s="31"/>
      <c r="AR56" s="32"/>
      <c r="AS56" s="303"/>
      <c r="AT56" s="279"/>
      <c r="AU56" s="280"/>
      <c r="AV56" s="31"/>
      <c r="AW56" s="32"/>
      <c r="AX56" s="303"/>
      <c r="AY56" s="279"/>
      <c r="AZ56" s="280"/>
      <c r="BA56" s="31"/>
      <c r="BB56" s="32"/>
      <c r="BC56" s="303"/>
      <c r="BD56" s="279"/>
      <c r="BE56" s="280"/>
      <c r="BF56" s="70"/>
      <c r="BG56" s="32"/>
      <c r="BH56" s="303"/>
      <c r="BI56" s="279"/>
      <c r="BJ56" s="280"/>
      <c r="BK56" s="31"/>
      <c r="BL56" s="32"/>
      <c r="BM56" s="303"/>
      <c r="BN56" s="279"/>
      <c r="BO56" s="280"/>
      <c r="BP56" s="31"/>
      <c r="BQ56" s="32"/>
      <c r="BR56" s="303"/>
      <c r="BS56" s="279"/>
      <c r="BT56" s="280"/>
      <c r="BU56" s="31"/>
      <c r="BV56" s="32"/>
      <c r="BW56" s="303"/>
      <c r="BX56" s="279"/>
      <c r="BY56" s="280"/>
      <c r="BZ56" s="31"/>
      <c r="CA56" s="32"/>
      <c r="CB56" s="303"/>
      <c r="CC56" s="279"/>
      <c r="CD56" s="280"/>
      <c r="CE56" s="31"/>
      <c r="CF56" s="32"/>
      <c r="CG56" s="303"/>
      <c r="CH56" s="279"/>
      <c r="CI56" s="280"/>
      <c r="CJ56" s="31"/>
      <c r="CK56" s="32"/>
      <c r="CL56" s="303"/>
      <c r="CM56" s="279"/>
      <c r="CN56" s="280"/>
      <c r="CO56" s="31"/>
      <c r="CP56" s="32"/>
      <c r="CQ56" s="303"/>
      <c r="CR56" s="279"/>
      <c r="CS56" s="280"/>
      <c r="CT56" s="31"/>
      <c r="CU56" s="32"/>
      <c r="CV56" s="303"/>
      <c r="CW56" s="279"/>
      <c r="CX56" s="280"/>
      <c r="CY56" s="31"/>
      <c r="CZ56" s="32"/>
      <c r="DA56" s="303"/>
      <c r="DB56" s="279"/>
      <c r="DC56" s="280"/>
      <c r="DD56" s="31"/>
      <c r="DE56" s="32"/>
      <c r="DF56" s="303"/>
      <c r="DG56" s="279"/>
      <c r="DH56" s="280"/>
      <c r="DI56" s="31"/>
      <c r="DJ56" s="32"/>
      <c r="DK56" s="303"/>
      <c r="DL56" s="279"/>
      <c r="DM56" s="280"/>
      <c r="DN56" s="31"/>
      <c r="DO56" s="32"/>
      <c r="DP56" s="303"/>
      <c r="DQ56" s="279"/>
      <c r="DR56" s="280"/>
      <c r="DS56" s="31"/>
      <c r="DT56" s="32"/>
      <c r="DU56" s="303"/>
      <c r="DV56" s="279"/>
      <c r="DW56" s="280"/>
      <c r="DX56" s="31"/>
      <c r="DY56" s="32"/>
      <c r="DZ56" s="303"/>
      <c r="EA56" s="33" t="e">
        <f>ROUND(EA55/EB55,3)</f>
        <v>#DIV/0!</v>
      </c>
      <c r="EB56" s="34">
        <f>ROUND((DU56+DP56+DK56+DF56+DA56+CV56+CQ56+CL56+CG56+CB56+BW56+BR56+BM56+BH56+BC56+AX56+AS56+AN56+AI56+AD56+Y56+T56+O56+J56),0)</f>
        <v>0</v>
      </c>
      <c r="EC56" s="299" t="e">
        <f>ROUND(EB56+EA56/10,4)</f>
        <v>#DIV/0!</v>
      </c>
      <c r="ED56" s="36"/>
      <c r="EE56" s="305" t="e">
        <f>EA56</f>
        <v>#DIV/0!</v>
      </c>
      <c r="EF56" s="126" t="e">
        <f>ROUND(EE55/EF55*1000,0)</f>
        <v>#DIV/0!</v>
      </c>
      <c r="EG56" s="128">
        <f>DV55+DQ55+DL55+DG55+DB55+CW55+CR55+CM55+CH55+CC55+BX55+BS55+BN55+BI55+BD55+AY55+AT55+AO55+AJ55+AE55+Z55+U55+P55+K55+F55</f>
        <v>0</v>
      </c>
      <c r="EH56" s="35" t="e">
        <f>ROUND(EF56+EE56/10,4)</f>
        <v>#DIV/0!</v>
      </c>
      <c r="EI56" s="36"/>
      <c r="EJ56" s="140"/>
      <c r="EK56" s="35"/>
      <c r="EL56" s="124"/>
      <c r="EM56" s="232"/>
      <c r="EO56" s="240"/>
      <c r="EP56" s="9"/>
      <c r="EQ56" s="9"/>
      <c r="ER56" s="9"/>
      <c r="ES56" s="9"/>
      <c r="ET56" s="128"/>
      <c r="EU56" s="35"/>
      <c r="EV56" s="124"/>
      <c r="EW56" s="140"/>
      <c r="EX56" s="35"/>
      <c r="EY56" s="124"/>
    </row>
    <row r="57" spans="1:169" ht="16.5" customHeight="1">
      <c r="A57" s="239"/>
      <c r="B57" s="64"/>
      <c r="C57" s="64"/>
      <c r="D57" s="64"/>
      <c r="E57" s="1"/>
      <c r="F57" s="22"/>
      <c r="G57" s="23"/>
      <c r="H57" s="24"/>
      <c r="I57" s="25"/>
      <c r="J57" s="26"/>
      <c r="K57" s="22"/>
      <c r="L57" s="23"/>
      <c r="M57" s="24"/>
      <c r="N57" s="25"/>
      <c r="O57" s="26"/>
      <c r="P57" s="22"/>
      <c r="Q57" s="23"/>
      <c r="R57" s="24"/>
      <c r="S57" s="25"/>
      <c r="T57" s="26"/>
      <c r="U57" s="22"/>
      <c r="V57" s="23"/>
      <c r="W57" s="24"/>
      <c r="X57" s="25"/>
      <c r="Y57" s="26"/>
      <c r="Z57" s="22"/>
      <c r="AA57" s="23"/>
      <c r="AB57" s="24"/>
      <c r="AC57" s="25"/>
      <c r="AD57" s="26"/>
      <c r="AE57" s="22"/>
      <c r="AF57" s="23"/>
      <c r="AG57" s="24"/>
      <c r="AH57" s="25"/>
      <c r="AI57" s="26"/>
      <c r="AJ57" s="22"/>
      <c r="AK57" s="23"/>
      <c r="AL57" s="24"/>
      <c r="AM57" s="25"/>
      <c r="AN57" s="26"/>
      <c r="AO57" s="22"/>
      <c r="AP57" s="23"/>
      <c r="AQ57" s="24"/>
      <c r="AR57" s="25"/>
      <c r="AS57" s="26"/>
      <c r="AT57" s="22"/>
      <c r="AU57" s="23"/>
      <c r="AV57" s="24"/>
      <c r="AW57" s="25"/>
      <c r="AX57" s="26"/>
      <c r="AY57" s="22"/>
      <c r="AZ57" s="23"/>
      <c r="BA57" s="24"/>
      <c r="BB57" s="25"/>
      <c r="BC57" s="26"/>
      <c r="BD57" s="22"/>
      <c r="BE57" s="23"/>
      <c r="BF57" s="24"/>
      <c r="BG57" s="25"/>
      <c r="BH57" s="26"/>
      <c r="BI57" s="22"/>
      <c r="BJ57" s="23"/>
      <c r="BK57" s="24"/>
      <c r="BL57" s="25"/>
      <c r="BM57" s="26"/>
      <c r="BN57" s="22"/>
      <c r="BO57" s="23"/>
      <c r="BP57" s="24"/>
      <c r="BQ57" s="25"/>
      <c r="BR57" s="26"/>
      <c r="BS57" s="22"/>
      <c r="BT57" s="23"/>
      <c r="BU57" s="24"/>
      <c r="BV57" s="25"/>
      <c r="BW57" s="26"/>
      <c r="BX57" s="22"/>
      <c r="BY57" s="23"/>
      <c r="BZ57" s="24"/>
      <c r="CA57" s="25"/>
      <c r="CB57" s="26"/>
      <c r="CC57" s="22"/>
      <c r="CD57" s="23"/>
      <c r="CE57" s="24"/>
      <c r="CF57" s="25"/>
      <c r="CG57" s="26"/>
      <c r="CH57" s="22"/>
      <c r="CI57" s="23"/>
      <c r="CJ57" s="24"/>
      <c r="CK57" s="25"/>
      <c r="CL57" s="26"/>
      <c r="CM57" s="22"/>
      <c r="CN57" s="23"/>
      <c r="CO57" s="24"/>
      <c r="CP57" s="25"/>
      <c r="CQ57" s="26"/>
      <c r="CR57" s="22"/>
      <c r="CS57" s="23"/>
      <c r="CT57" s="24"/>
      <c r="CU57" s="25"/>
      <c r="CV57" s="26"/>
      <c r="CW57" s="22"/>
      <c r="CX57" s="23"/>
      <c r="CY57" s="24"/>
      <c r="CZ57" s="25"/>
      <c r="DA57" s="26"/>
      <c r="DB57" s="22"/>
      <c r="DC57" s="23"/>
      <c r="DD57" s="24"/>
      <c r="DE57" s="25"/>
      <c r="DF57" s="26"/>
      <c r="DG57" s="22"/>
      <c r="DH57" s="23"/>
      <c r="DI57" s="24"/>
      <c r="DJ57" s="25"/>
      <c r="DK57" s="26"/>
      <c r="DL57" s="22"/>
      <c r="DM57" s="23"/>
      <c r="DN57" s="24"/>
      <c r="DO57" s="25"/>
      <c r="DP57" s="26"/>
      <c r="DQ57" s="22"/>
      <c r="DR57" s="23"/>
      <c r="DS57" s="24"/>
      <c r="DT57" s="25"/>
      <c r="DU57" s="26"/>
      <c r="DV57" s="22"/>
      <c r="DW57" s="23"/>
      <c r="DX57" s="24"/>
      <c r="DY57" s="25"/>
      <c r="DZ57" s="26"/>
      <c r="EA57" s="27">
        <f>DT57+DS58+DR57+DO57+DN58+DM57+DJ57+DI58+DH57+DE57+DD58+DC57+CZ57+CY58+CX57+CU57+CT58+CS57+CP57+CO58+CN57+CK57+CJ58+CI57+CF57+CE58+CD57+CA57+BZ58+BY57+BV57+BU58+BT57+BQ57+BP58+BO57+BL57+BK58+BJ57+BG57+BF58+BE57+BB57+BA58+AZ57+AW57+AV58+AU57+AR57+AQ58+AP57+AM57+AL58+AK57+AH57+AG58+AF57+AC57+AB58+AA57+X57+W58+V57+S57+R58+Q57+N57+M58+L57+I57+H58+G57</f>
        <v>0</v>
      </c>
      <c r="EB57" s="28">
        <f>DU57+DT58+DS57+DP57+DO58+DN57+DK57+DJ58+DI57+DF57+DE58+DD57+DA57+CZ58+CY57+CV57+CU58+CT57+CQ57+CP58+CO57+CL57+CK58+CJ57+CG57+CF58+CE57+CB57+CA58+BZ57+BW57+BV58+BU57+BR57+BQ58+BP57+BM57+BL58+BK57+BH57+BG58+BF57+BC57+BB58+BA57+AX57+AW58+AV57+AS57+AR58+AQ57+AN57+AM58+AL57+AI57+AH58+AG57+AD57+AC58+AB57+Y57+X58+W57+T57+S58+R57+O57+N58+M57+J57+I58+H57</f>
        <v>0</v>
      </c>
      <c r="EC57" s="44" t="e">
        <f>ROUND(EB58+EA58/10,4)</f>
        <v>#DIV/0!</v>
      </c>
      <c r="ED57" s="29"/>
      <c r="EE57" s="27">
        <f>EB58</f>
        <v>0</v>
      </c>
      <c r="EF57" s="125">
        <f>EG58*$U$2</f>
        <v>0</v>
      </c>
      <c r="EG57" s="127">
        <f>EG58</f>
        <v>0</v>
      </c>
      <c r="EH57" s="44" t="e">
        <f>EH58</f>
        <v>#DIV/0!</v>
      </c>
      <c r="EI57" s="29"/>
      <c r="EJ57" s="139"/>
      <c r="EK57" s="44"/>
      <c r="EL57" s="209"/>
      <c r="EM57" s="232"/>
      <c r="EO57" s="239"/>
      <c r="EP57" s="64"/>
      <c r="EQ57" s="64"/>
      <c r="ER57" s="64"/>
      <c r="ES57" s="1"/>
      <c r="ET57" s="127"/>
      <c r="EU57" s="44"/>
      <c r="EV57" s="208"/>
      <c r="EW57" s="139"/>
      <c r="EX57" s="44"/>
      <c r="EY57" s="209"/>
      <c r="FM57" t="s">
        <v>0</v>
      </c>
    </row>
    <row r="58" spans="1:155" ht="16.5" customHeight="1" thickBot="1">
      <c r="A58" s="240"/>
      <c r="B58" s="9"/>
      <c r="C58" s="9"/>
      <c r="D58" s="9"/>
      <c r="E58" s="212"/>
      <c r="F58" s="279"/>
      <c r="G58" s="280"/>
      <c r="H58" s="31"/>
      <c r="I58" s="32"/>
      <c r="J58" s="303"/>
      <c r="K58" s="279"/>
      <c r="L58" s="280"/>
      <c r="M58" s="31"/>
      <c r="N58" s="32"/>
      <c r="O58" s="303"/>
      <c r="P58" s="279"/>
      <c r="Q58" s="280"/>
      <c r="R58" s="31"/>
      <c r="S58" s="32"/>
      <c r="T58" s="303"/>
      <c r="U58" s="279"/>
      <c r="V58" s="280"/>
      <c r="W58" s="31"/>
      <c r="X58" s="32"/>
      <c r="Y58" s="303"/>
      <c r="Z58" s="279"/>
      <c r="AA58" s="280"/>
      <c r="AB58" s="31"/>
      <c r="AC58" s="32"/>
      <c r="AD58" s="303"/>
      <c r="AE58" s="279"/>
      <c r="AF58" s="280"/>
      <c r="AG58" s="31"/>
      <c r="AH58" s="32"/>
      <c r="AI58" s="303"/>
      <c r="AJ58" s="279"/>
      <c r="AK58" s="280"/>
      <c r="AL58" s="31"/>
      <c r="AM58" s="32"/>
      <c r="AN58" s="303"/>
      <c r="AO58" s="279"/>
      <c r="AP58" s="280"/>
      <c r="AQ58" s="31"/>
      <c r="AR58" s="32"/>
      <c r="AS58" s="303"/>
      <c r="AT58" s="279"/>
      <c r="AU58" s="280"/>
      <c r="AV58" s="31"/>
      <c r="AW58" s="32"/>
      <c r="AX58" s="303"/>
      <c r="AY58" s="279"/>
      <c r="AZ58" s="280"/>
      <c r="BA58" s="31"/>
      <c r="BB58" s="32"/>
      <c r="BC58" s="303"/>
      <c r="BD58" s="279"/>
      <c r="BE58" s="280"/>
      <c r="BF58" s="70"/>
      <c r="BG58" s="32"/>
      <c r="BH58" s="303"/>
      <c r="BI58" s="279"/>
      <c r="BJ58" s="280"/>
      <c r="BK58" s="31"/>
      <c r="BL58" s="32"/>
      <c r="BM58" s="303"/>
      <c r="BN58" s="279"/>
      <c r="BO58" s="280"/>
      <c r="BP58" s="31"/>
      <c r="BQ58" s="32"/>
      <c r="BR58" s="303"/>
      <c r="BS58" s="279"/>
      <c r="BT58" s="280"/>
      <c r="BU58" s="31"/>
      <c r="BV58" s="32"/>
      <c r="BW58" s="303"/>
      <c r="BX58" s="279"/>
      <c r="BY58" s="280"/>
      <c r="BZ58" s="31"/>
      <c r="CA58" s="32"/>
      <c r="CB58" s="303"/>
      <c r="CC58" s="279"/>
      <c r="CD58" s="280"/>
      <c r="CE58" s="31"/>
      <c r="CF58" s="32"/>
      <c r="CG58" s="303"/>
      <c r="CH58" s="279"/>
      <c r="CI58" s="280"/>
      <c r="CJ58" s="31"/>
      <c r="CK58" s="32"/>
      <c r="CL58" s="303"/>
      <c r="CM58" s="279"/>
      <c r="CN58" s="280"/>
      <c r="CO58" s="31"/>
      <c r="CP58" s="32"/>
      <c r="CQ58" s="303"/>
      <c r="CR58" s="279"/>
      <c r="CS58" s="280"/>
      <c r="CT58" s="31"/>
      <c r="CU58" s="32"/>
      <c r="CV58" s="303"/>
      <c r="CW58" s="279"/>
      <c r="CX58" s="280"/>
      <c r="CY58" s="31"/>
      <c r="CZ58" s="32"/>
      <c r="DA58" s="303"/>
      <c r="DB58" s="279"/>
      <c r="DC58" s="280"/>
      <c r="DD58" s="31"/>
      <c r="DE58" s="32"/>
      <c r="DF58" s="303"/>
      <c r="DG58" s="279"/>
      <c r="DH58" s="280"/>
      <c r="DI58" s="31"/>
      <c r="DJ58" s="32"/>
      <c r="DK58" s="303"/>
      <c r="DL58" s="279"/>
      <c r="DM58" s="280"/>
      <c r="DN58" s="31"/>
      <c r="DO58" s="32"/>
      <c r="DP58" s="303"/>
      <c r="DQ58" s="279"/>
      <c r="DR58" s="280"/>
      <c r="DS58" s="31"/>
      <c r="DT58" s="32"/>
      <c r="DU58" s="303"/>
      <c r="DV58" s="279"/>
      <c r="DW58" s="280"/>
      <c r="DX58" s="31"/>
      <c r="DY58" s="32"/>
      <c r="DZ58" s="303"/>
      <c r="EA58" s="33" t="e">
        <f>ROUND(EA57/EB57,3)</f>
        <v>#DIV/0!</v>
      </c>
      <c r="EB58" s="34">
        <f>ROUND((DU58+DP58+DK58+DF58+DA58+CV58+CQ58+CL58+CG58+CB58+BW58+BR58+BM58+BH58+BC58+AX58+AS58+AN58+AI58+AD58+Y58+T58+O58+J58),0)</f>
        <v>0</v>
      </c>
      <c r="EC58" s="299" t="e">
        <f>ROUND(EB58+EA58/10,4)</f>
        <v>#DIV/0!</v>
      </c>
      <c r="ED58" s="36"/>
      <c r="EE58" s="305" t="e">
        <f>EA58</f>
        <v>#DIV/0!</v>
      </c>
      <c r="EF58" s="126" t="e">
        <f>ROUND(EE57/EF57*1000,0)</f>
        <v>#DIV/0!</v>
      </c>
      <c r="EG58" s="128">
        <f>DV57+DQ57+DL57+DG57+DB57+CW57+CR57+CM57+CH57+CC57+BX57+BS57+BN57+BI57+BD57+AY57+AT57+AO57+AJ57+AE57+Z57+U57+P57+K57+F57</f>
        <v>0</v>
      </c>
      <c r="EH58" s="35" t="e">
        <f>ROUND(EF58+EE58/10,4)</f>
        <v>#DIV/0!</v>
      </c>
      <c r="EI58" s="36"/>
      <c r="EJ58" s="140"/>
      <c r="EK58" s="35"/>
      <c r="EL58" s="145"/>
      <c r="EM58" s="232"/>
      <c r="EO58" s="240"/>
      <c r="EP58" s="9"/>
      <c r="EQ58" s="9"/>
      <c r="ER58" s="9"/>
      <c r="ES58" s="212"/>
      <c r="ET58" s="128"/>
      <c r="EU58" s="35"/>
      <c r="EV58" s="124"/>
      <c r="EW58" s="140"/>
      <c r="EX58" s="35"/>
      <c r="EY58" s="145"/>
    </row>
    <row r="59" spans="1:155" ht="16.5" customHeight="1">
      <c r="A59" s="239"/>
      <c r="B59" s="64"/>
      <c r="C59" s="64"/>
      <c r="D59" s="64"/>
      <c r="F59" s="22"/>
      <c r="G59" s="23"/>
      <c r="H59" s="24"/>
      <c r="I59" s="25"/>
      <c r="J59" s="26"/>
      <c r="K59" s="22"/>
      <c r="L59" s="23"/>
      <c r="M59" s="24"/>
      <c r="N59" s="25"/>
      <c r="O59" s="26"/>
      <c r="P59" s="22"/>
      <c r="Q59" s="23"/>
      <c r="R59" s="24"/>
      <c r="S59" s="25"/>
      <c r="T59" s="26"/>
      <c r="U59" s="22"/>
      <c r="V59" s="23"/>
      <c r="W59" s="24"/>
      <c r="X59" s="25"/>
      <c r="Y59" s="26"/>
      <c r="Z59" s="22"/>
      <c r="AA59" s="23"/>
      <c r="AB59" s="24"/>
      <c r="AC59" s="25"/>
      <c r="AD59" s="26"/>
      <c r="AE59" s="22"/>
      <c r="AF59" s="23"/>
      <c r="AG59" s="24"/>
      <c r="AH59" s="25"/>
      <c r="AI59" s="26"/>
      <c r="AJ59" s="22"/>
      <c r="AK59" s="23"/>
      <c r="AL59" s="24"/>
      <c r="AM59" s="25"/>
      <c r="AN59" s="26"/>
      <c r="AO59" s="22"/>
      <c r="AP59" s="23"/>
      <c r="AQ59" s="24"/>
      <c r="AR59" s="25"/>
      <c r="AS59" s="26"/>
      <c r="AT59" s="22"/>
      <c r="AU59" s="23"/>
      <c r="AV59" s="24"/>
      <c r="AW59" s="25"/>
      <c r="AX59" s="26"/>
      <c r="AY59" s="22"/>
      <c r="AZ59" s="23"/>
      <c r="BA59" s="24"/>
      <c r="BB59" s="25"/>
      <c r="BC59" s="26"/>
      <c r="BD59" s="22"/>
      <c r="BE59" s="23"/>
      <c r="BF59" s="24"/>
      <c r="BG59" s="25"/>
      <c r="BH59" s="26"/>
      <c r="BI59" s="22"/>
      <c r="BJ59" s="23"/>
      <c r="BK59" s="24"/>
      <c r="BL59" s="25"/>
      <c r="BM59" s="26"/>
      <c r="BN59" s="22"/>
      <c r="BO59" s="23"/>
      <c r="BP59" s="24"/>
      <c r="BQ59" s="25"/>
      <c r="BR59" s="26"/>
      <c r="BS59" s="22"/>
      <c r="BT59" s="23"/>
      <c r="BU59" s="24"/>
      <c r="BV59" s="25"/>
      <c r="BW59" s="26"/>
      <c r="BX59" s="22"/>
      <c r="BY59" s="23"/>
      <c r="BZ59" s="24"/>
      <c r="CA59" s="25"/>
      <c r="CB59" s="26"/>
      <c r="CC59" s="22"/>
      <c r="CD59" s="23"/>
      <c r="CE59" s="24"/>
      <c r="CF59" s="25"/>
      <c r="CG59" s="26"/>
      <c r="CH59" s="22"/>
      <c r="CI59" s="23"/>
      <c r="CJ59" s="24"/>
      <c r="CK59" s="25"/>
      <c r="CL59" s="26"/>
      <c r="CM59" s="22"/>
      <c r="CN59" s="23"/>
      <c r="CO59" s="24"/>
      <c r="CP59" s="25"/>
      <c r="CQ59" s="26"/>
      <c r="CR59" s="22"/>
      <c r="CS59" s="23"/>
      <c r="CT59" s="24"/>
      <c r="CU59" s="25"/>
      <c r="CV59" s="26"/>
      <c r="CW59" s="22"/>
      <c r="CX59" s="23"/>
      <c r="CY59" s="24"/>
      <c r="CZ59" s="25"/>
      <c r="DA59" s="26"/>
      <c r="DB59" s="22"/>
      <c r="DC59" s="23"/>
      <c r="DD59" s="24"/>
      <c r="DE59" s="25"/>
      <c r="DF59" s="26"/>
      <c r="DG59" s="22"/>
      <c r="DH59" s="23"/>
      <c r="DI59" s="24"/>
      <c r="DJ59" s="25"/>
      <c r="DK59" s="26"/>
      <c r="DL59" s="22"/>
      <c r="DM59" s="23"/>
      <c r="DN59" s="24"/>
      <c r="DO59" s="25"/>
      <c r="DP59" s="26"/>
      <c r="DQ59" s="22"/>
      <c r="DR59" s="23"/>
      <c r="DS59" s="24"/>
      <c r="DT59" s="25"/>
      <c r="DU59" s="26"/>
      <c r="DV59" s="22"/>
      <c r="DW59" s="23"/>
      <c r="DX59" s="24"/>
      <c r="DY59" s="25"/>
      <c r="DZ59" s="26"/>
      <c r="EA59" s="27">
        <f>DT59+DS60+DR59+DO59+DN60+DM59+DJ59+DI60+DH59+DE59+DD60+DC59+CZ59+CY60+CX59+CU59+CT60+CS59+CP59+CO60+CN59+CK59+CJ60+CI59+CF59+CE60+CD59+CA59+BZ60+BY59+BV59+BU60+BT59+BQ59+BP60+BO59+BL59+BK60+BJ59+BG59+BF60+BE59+BB59+BA60+AZ59+AW59+AV60+AU59+AR59+AQ60+AP59+AM59+AL60+AK59+AH59+AG60+AF59+AC59+AB60+AA59+X59+W60+V59+S59+R60+Q59+N59+M60+L59+I59+H60+G59</f>
        <v>0</v>
      </c>
      <c r="EB59" s="28">
        <f>DU59+DT60+DS59+DP59+DO60+DN59+DK59+DJ60+DI59+DF59+DE60+DD59+DA59+CZ60+CY59+CV59+CU60+CT59+CQ59+CP60+CO59+CL59+CK60+CJ59+CG59+CF60+CE59+CB59+CA60+BZ59+BW59+BV60+BU59+BR59+BQ60+BP59+BM59+BL60+BK59+BH59+BG60+BF59+BC59+BB60+BA59+AX59+AW60+AV59+AS59+AR60+AQ59+AN59+AM60+AL59+AI59+AH60+AG59+AD59+AC60+AB59+Y59+X60+W59+T59+S60+R59+O59+N60+M59+J59+I60+H59</f>
        <v>0</v>
      </c>
      <c r="EC59" s="44" t="e">
        <f>ROUND(EB60+EA60/10,4)</f>
        <v>#DIV/0!</v>
      </c>
      <c r="ED59" s="29"/>
      <c r="EE59" s="27">
        <f>EB60</f>
        <v>0</v>
      </c>
      <c r="EF59" s="125">
        <f>EG60*$U$2</f>
        <v>0</v>
      </c>
      <c r="EG59" s="127">
        <f>EG60</f>
        <v>0</v>
      </c>
      <c r="EH59" s="44" t="e">
        <f>EH60</f>
        <v>#DIV/0!</v>
      </c>
      <c r="EI59" s="29"/>
      <c r="EJ59" s="139"/>
      <c r="EK59" s="44"/>
      <c r="EL59" s="143"/>
      <c r="EM59" s="233"/>
      <c r="EO59" s="239"/>
      <c r="EP59" s="64"/>
      <c r="EQ59" s="64"/>
      <c r="ER59" s="64"/>
      <c r="ET59" s="127"/>
      <c r="EU59" s="44"/>
      <c r="EV59" s="208"/>
      <c r="EW59" s="139"/>
      <c r="EX59" s="44"/>
      <c r="EY59" s="143"/>
    </row>
    <row r="60" spans="1:155" ht="16.5" customHeight="1" thickBot="1">
      <c r="A60" s="240"/>
      <c r="B60" s="9"/>
      <c r="C60" s="9"/>
      <c r="D60" s="9"/>
      <c r="E60" s="41"/>
      <c r="F60" s="279"/>
      <c r="G60" s="280"/>
      <c r="H60" s="31"/>
      <c r="I60" s="32"/>
      <c r="J60" s="303"/>
      <c r="K60" s="279"/>
      <c r="L60" s="280"/>
      <c r="M60" s="31"/>
      <c r="N60" s="32"/>
      <c r="O60" s="303"/>
      <c r="P60" s="279"/>
      <c r="Q60" s="280"/>
      <c r="R60" s="31"/>
      <c r="S60" s="32"/>
      <c r="T60" s="303"/>
      <c r="U60" s="279"/>
      <c r="V60" s="280"/>
      <c r="W60" s="31"/>
      <c r="X60" s="32"/>
      <c r="Y60" s="303"/>
      <c r="Z60" s="279"/>
      <c r="AA60" s="280"/>
      <c r="AB60" s="31"/>
      <c r="AC60" s="32"/>
      <c r="AD60" s="303"/>
      <c r="AE60" s="279"/>
      <c r="AF60" s="280"/>
      <c r="AG60" s="31"/>
      <c r="AH60" s="32"/>
      <c r="AI60" s="303"/>
      <c r="AJ60" s="279"/>
      <c r="AK60" s="280"/>
      <c r="AL60" s="31"/>
      <c r="AM60" s="32"/>
      <c r="AN60" s="303"/>
      <c r="AO60" s="279"/>
      <c r="AP60" s="280"/>
      <c r="AQ60" s="31"/>
      <c r="AR60" s="32"/>
      <c r="AS60" s="303"/>
      <c r="AT60" s="279"/>
      <c r="AU60" s="280"/>
      <c r="AV60" s="31"/>
      <c r="AW60" s="32"/>
      <c r="AX60" s="303"/>
      <c r="AY60" s="279"/>
      <c r="AZ60" s="280"/>
      <c r="BA60" s="31"/>
      <c r="BB60" s="32"/>
      <c r="BC60" s="303"/>
      <c r="BD60" s="279"/>
      <c r="BE60" s="280"/>
      <c r="BF60" s="70"/>
      <c r="BG60" s="32"/>
      <c r="BH60" s="303"/>
      <c r="BI60" s="279"/>
      <c r="BJ60" s="280"/>
      <c r="BK60" s="31"/>
      <c r="BL60" s="32"/>
      <c r="BM60" s="303"/>
      <c r="BN60" s="279"/>
      <c r="BO60" s="280"/>
      <c r="BP60" s="31"/>
      <c r="BQ60" s="32"/>
      <c r="BR60" s="303"/>
      <c r="BS60" s="279"/>
      <c r="BT60" s="280"/>
      <c r="BU60" s="31"/>
      <c r="BV60" s="32"/>
      <c r="BW60" s="303"/>
      <c r="BX60" s="279"/>
      <c r="BY60" s="280"/>
      <c r="BZ60" s="31"/>
      <c r="CA60" s="32"/>
      <c r="CB60" s="303"/>
      <c r="CC60" s="279"/>
      <c r="CD60" s="280"/>
      <c r="CE60" s="31"/>
      <c r="CF60" s="32"/>
      <c r="CG60" s="303"/>
      <c r="CH60" s="279"/>
      <c r="CI60" s="280"/>
      <c r="CJ60" s="31"/>
      <c r="CK60" s="32"/>
      <c r="CL60" s="303"/>
      <c r="CM60" s="279"/>
      <c r="CN60" s="280"/>
      <c r="CO60" s="31"/>
      <c r="CP60" s="32"/>
      <c r="CQ60" s="303"/>
      <c r="CR60" s="279"/>
      <c r="CS60" s="280"/>
      <c r="CT60" s="31"/>
      <c r="CU60" s="32"/>
      <c r="CV60" s="303"/>
      <c r="CW60" s="279"/>
      <c r="CX60" s="280"/>
      <c r="CY60" s="31"/>
      <c r="CZ60" s="32"/>
      <c r="DA60" s="303"/>
      <c r="DB60" s="279"/>
      <c r="DC60" s="280"/>
      <c r="DD60" s="31"/>
      <c r="DE60" s="32"/>
      <c r="DF60" s="303"/>
      <c r="DG60" s="279"/>
      <c r="DH60" s="280"/>
      <c r="DI60" s="31"/>
      <c r="DJ60" s="32"/>
      <c r="DK60" s="303"/>
      <c r="DL60" s="279"/>
      <c r="DM60" s="280"/>
      <c r="DN60" s="31"/>
      <c r="DO60" s="32"/>
      <c r="DP60" s="303"/>
      <c r="DQ60" s="279"/>
      <c r="DR60" s="280"/>
      <c r="DS60" s="31"/>
      <c r="DT60" s="32"/>
      <c r="DU60" s="303"/>
      <c r="DV60" s="279"/>
      <c r="DW60" s="280"/>
      <c r="DX60" s="31"/>
      <c r="DY60" s="32"/>
      <c r="DZ60" s="303"/>
      <c r="EA60" s="33" t="e">
        <f>ROUND(EA59/EB59,3)</f>
        <v>#DIV/0!</v>
      </c>
      <c r="EB60" s="34">
        <f>ROUND((DU60+DP60+DK60+DF60+DA60+CV60+CQ60+CL60+CG60+CB60+BW60+BR60+BM60+BH60+BC60+AX60+AS60+AN60+AI60+AD60+Y60+T60+O60+J60),0)</f>
        <v>0</v>
      </c>
      <c r="EC60" s="299" t="e">
        <f>ROUND(EB60+EA60/10,4)</f>
        <v>#DIV/0!</v>
      </c>
      <c r="ED60" s="36"/>
      <c r="EE60" s="305" t="e">
        <f>EA60</f>
        <v>#DIV/0!</v>
      </c>
      <c r="EF60" s="126" t="e">
        <f>ROUND(EE59/EF59*1000,0)</f>
        <v>#DIV/0!</v>
      </c>
      <c r="EG60" s="128">
        <f>DV59+DQ59+DL59+DG59+DB59+CW59+CR59+CM59+CH59+CC59+BX59+BS59+BN59+BI59+BD59+AY59+AT59+AO59+AJ59+AE59+Z59+U59+P59+K59+F59</f>
        <v>0</v>
      </c>
      <c r="EH60" s="35" t="e">
        <f>ROUND(EF60+EE60/10,4)</f>
        <v>#DIV/0!</v>
      </c>
      <c r="EI60" s="36"/>
      <c r="EJ60" s="140"/>
      <c r="EK60" s="35"/>
      <c r="EL60" s="145"/>
      <c r="EM60" s="233"/>
      <c r="EO60" s="240"/>
      <c r="EP60" s="9"/>
      <c r="EQ60" s="9"/>
      <c r="ER60" s="9"/>
      <c r="ES60" s="41"/>
      <c r="ET60" s="128"/>
      <c r="EU60" s="35"/>
      <c r="EV60" s="124"/>
      <c r="EW60" s="140"/>
      <c r="EX60" s="35"/>
      <c r="EY60" s="145"/>
    </row>
    <row r="61" spans="1:155" ht="16.5" customHeight="1">
      <c r="A61" s="239"/>
      <c r="B61" s="64"/>
      <c r="C61" s="64"/>
      <c r="D61" s="39"/>
      <c r="E61" s="194"/>
      <c r="F61" s="22"/>
      <c r="G61" s="23"/>
      <c r="H61" s="24"/>
      <c r="I61" s="25"/>
      <c r="J61" s="26"/>
      <c r="K61" s="22"/>
      <c r="L61" s="23"/>
      <c r="M61" s="24"/>
      <c r="N61" s="25"/>
      <c r="O61" s="26"/>
      <c r="P61" s="22"/>
      <c r="Q61" s="23"/>
      <c r="R61" s="24"/>
      <c r="S61" s="25"/>
      <c r="T61" s="26"/>
      <c r="U61" s="22"/>
      <c r="V61" s="23"/>
      <c r="W61" s="24"/>
      <c r="X61" s="25"/>
      <c r="Y61" s="26"/>
      <c r="Z61" s="22"/>
      <c r="AA61" s="23"/>
      <c r="AB61" s="24"/>
      <c r="AC61" s="25"/>
      <c r="AD61" s="26"/>
      <c r="AE61" s="22"/>
      <c r="AF61" s="23"/>
      <c r="AG61" s="24"/>
      <c r="AH61" s="25"/>
      <c r="AI61" s="26"/>
      <c r="AJ61" s="22"/>
      <c r="AK61" s="23"/>
      <c r="AL61" s="24"/>
      <c r="AM61" s="25"/>
      <c r="AN61" s="26"/>
      <c r="AO61" s="22"/>
      <c r="AP61" s="23"/>
      <c r="AQ61" s="24"/>
      <c r="AR61" s="25"/>
      <c r="AS61" s="26"/>
      <c r="AT61" s="22"/>
      <c r="AU61" s="23"/>
      <c r="AV61" s="24"/>
      <c r="AW61" s="25"/>
      <c r="AX61" s="26"/>
      <c r="AY61" s="22"/>
      <c r="AZ61" s="23"/>
      <c r="BA61" s="24"/>
      <c r="BB61" s="25"/>
      <c r="BC61" s="26"/>
      <c r="BD61" s="22"/>
      <c r="BE61" s="23"/>
      <c r="BF61" s="24"/>
      <c r="BG61" s="25"/>
      <c r="BH61" s="26"/>
      <c r="BI61" s="22"/>
      <c r="BJ61" s="23"/>
      <c r="BK61" s="24"/>
      <c r="BL61" s="25"/>
      <c r="BM61" s="26"/>
      <c r="BN61" s="22"/>
      <c r="BO61" s="23"/>
      <c r="BP61" s="24"/>
      <c r="BQ61" s="25"/>
      <c r="BR61" s="26"/>
      <c r="BS61" s="22"/>
      <c r="BT61" s="23"/>
      <c r="BU61" s="24"/>
      <c r="BV61" s="25"/>
      <c r="BW61" s="26"/>
      <c r="BX61" s="22"/>
      <c r="BY61" s="23"/>
      <c r="BZ61" s="24"/>
      <c r="CA61" s="25"/>
      <c r="CB61" s="26"/>
      <c r="CC61" s="22"/>
      <c r="CD61" s="23"/>
      <c r="CE61" s="24"/>
      <c r="CF61" s="25"/>
      <c r="CG61" s="26"/>
      <c r="CH61" s="22"/>
      <c r="CI61" s="23"/>
      <c r="CJ61" s="24"/>
      <c r="CK61" s="25"/>
      <c r="CL61" s="26"/>
      <c r="CM61" s="22"/>
      <c r="CN61" s="23"/>
      <c r="CO61" s="24"/>
      <c r="CP61" s="25"/>
      <c r="CQ61" s="26"/>
      <c r="CR61" s="22"/>
      <c r="CS61" s="23"/>
      <c r="CT61" s="24"/>
      <c r="CU61" s="25"/>
      <c r="CV61" s="26"/>
      <c r="CW61" s="22"/>
      <c r="CX61" s="23"/>
      <c r="CY61" s="24"/>
      <c r="CZ61" s="25"/>
      <c r="DA61" s="26"/>
      <c r="DB61" s="22"/>
      <c r="DC61" s="23"/>
      <c r="DD61" s="24"/>
      <c r="DE61" s="25"/>
      <c r="DF61" s="26"/>
      <c r="DG61" s="22"/>
      <c r="DH61" s="23"/>
      <c r="DI61" s="24"/>
      <c r="DJ61" s="25"/>
      <c r="DK61" s="26"/>
      <c r="DL61" s="22"/>
      <c r="DM61" s="23"/>
      <c r="DN61" s="24"/>
      <c r="DO61" s="25"/>
      <c r="DP61" s="26"/>
      <c r="DQ61" s="22"/>
      <c r="DR61" s="23"/>
      <c r="DS61" s="24"/>
      <c r="DT61" s="25"/>
      <c r="DU61" s="26"/>
      <c r="DV61" s="22"/>
      <c r="DW61" s="23"/>
      <c r="DX61" s="24"/>
      <c r="DY61" s="25"/>
      <c r="DZ61" s="26"/>
      <c r="EA61" s="27">
        <f>DT61+DS62+DR61+DO61+DN62+DM61+DJ61+DI62+DH61+DE61+DD62+DC61+CZ61+CY62+CX61+CU61+CT62+CS61+CP61+CO62+CN61+CK61+CJ62+CI61+CF61+CE62+CD61+CA61+BZ62+BY61+BV61+BU62+BT61+BQ61+BP62+BO61+BL61+BK62+BJ61+BG61+BF62+BE61+BB61+BA62+AZ61+AW61+AV62+AU61+AR61+AQ62+AP61+AM61+AL62+AK61+AH61+AG62+AF61+AC61+AB62+AA61+X61+W62+V61+S61+R62+Q61+N61+M62+L61+I61+H62+G61</f>
        <v>0</v>
      </c>
      <c r="EB61" s="28">
        <f>DU61+DT62+DS61+DP61+DO62+DN61+DK61+DJ62+DI61+DF61+DE62+DD61+DA61+CZ62+CY61+CV61+CU62+CT61+CQ61+CP62+CO61+CL61+CK62+CJ61+CG61+CF62+CE61+CB61+CA62+BZ61+BW61+BV62+BU61+BR61+BQ62+BP61+BM61+BL62+BK61+BH61+BG62+BF61+BC61+BB62+BA61+AX61+AW62+AV61+AS61+AR62+AQ61+AN61+AM62+AL61+AI61+AH62+AG61+AD61+AC62+AB61+Y61+X62+W61+T61+S62+R61+O61+N62+M61+J61+I62+H61</f>
        <v>0</v>
      </c>
      <c r="EC61" s="44" t="e">
        <f>ROUND(EB62+EA62/10,4)</f>
        <v>#DIV/0!</v>
      </c>
      <c r="ED61" s="29"/>
      <c r="EE61" s="27">
        <f>EB62</f>
        <v>0</v>
      </c>
      <c r="EF61" s="125">
        <f>EG62*$U$2</f>
        <v>0</v>
      </c>
      <c r="EG61" s="127">
        <f>EG62</f>
        <v>0</v>
      </c>
      <c r="EH61" s="44" t="e">
        <f>EH62</f>
        <v>#DIV/0!</v>
      </c>
      <c r="EI61" s="29"/>
      <c r="EJ61" s="139"/>
      <c r="EK61" s="44"/>
      <c r="EL61" s="143"/>
      <c r="EM61" s="233"/>
      <c r="EO61" s="239"/>
      <c r="EP61" s="64"/>
      <c r="EQ61" s="64"/>
      <c r="ER61" s="39"/>
      <c r="ES61" s="194"/>
      <c r="ET61" s="127"/>
      <c r="EU61" s="44"/>
      <c r="EV61" s="129"/>
      <c r="EW61" s="139"/>
      <c r="EX61" s="44"/>
      <c r="EY61" s="143"/>
    </row>
    <row r="62" spans="1:155" ht="16.5" customHeight="1" thickBot="1">
      <c r="A62" s="240"/>
      <c r="B62" s="9"/>
      <c r="C62" s="9"/>
      <c r="D62" s="9"/>
      <c r="E62" s="41"/>
      <c r="F62" s="279"/>
      <c r="G62" s="280"/>
      <c r="H62" s="31"/>
      <c r="I62" s="32"/>
      <c r="J62" s="303"/>
      <c r="K62" s="279"/>
      <c r="L62" s="280"/>
      <c r="M62" s="31"/>
      <c r="N62" s="32"/>
      <c r="O62" s="303"/>
      <c r="P62" s="279"/>
      <c r="Q62" s="280"/>
      <c r="R62" s="31"/>
      <c r="S62" s="32"/>
      <c r="T62" s="303"/>
      <c r="U62" s="279"/>
      <c r="V62" s="280"/>
      <c r="W62" s="31"/>
      <c r="X62" s="32"/>
      <c r="Y62" s="303"/>
      <c r="Z62" s="279"/>
      <c r="AA62" s="280"/>
      <c r="AB62" s="31"/>
      <c r="AC62" s="32"/>
      <c r="AD62" s="303"/>
      <c r="AE62" s="279"/>
      <c r="AF62" s="280"/>
      <c r="AG62" s="31"/>
      <c r="AH62" s="32"/>
      <c r="AI62" s="303"/>
      <c r="AJ62" s="279"/>
      <c r="AK62" s="280"/>
      <c r="AL62" s="31"/>
      <c r="AM62" s="32"/>
      <c r="AN62" s="303"/>
      <c r="AO62" s="279"/>
      <c r="AP62" s="280"/>
      <c r="AQ62" s="31"/>
      <c r="AR62" s="32"/>
      <c r="AS62" s="303"/>
      <c r="AT62" s="279"/>
      <c r="AU62" s="280"/>
      <c r="AV62" s="31"/>
      <c r="AW62" s="32"/>
      <c r="AX62" s="303"/>
      <c r="AY62" s="279"/>
      <c r="AZ62" s="280"/>
      <c r="BA62" s="31"/>
      <c r="BB62" s="32"/>
      <c r="BC62" s="303"/>
      <c r="BD62" s="279"/>
      <c r="BE62" s="280"/>
      <c r="BF62" s="70"/>
      <c r="BG62" s="32"/>
      <c r="BH62" s="303"/>
      <c r="BI62" s="279"/>
      <c r="BJ62" s="280"/>
      <c r="BK62" s="31"/>
      <c r="BL62" s="32"/>
      <c r="BM62" s="303"/>
      <c r="BN62" s="279"/>
      <c r="BO62" s="280"/>
      <c r="BP62" s="31"/>
      <c r="BQ62" s="32"/>
      <c r="BR62" s="303"/>
      <c r="BS62" s="279"/>
      <c r="BT62" s="280"/>
      <c r="BU62" s="31"/>
      <c r="BV62" s="32"/>
      <c r="BW62" s="303"/>
      <c r="BX62" s="279"/>
      <c r="BY62" s="280"/>
      <c r="BZ62" s="31"/>
      <c r="CA62" s="32"/>
      <c r="CB62" s="303"/>
      <c r="CC62" s="279"/>
      <c r="CD62" s="280"/>
      <c r="CE62" s="31"/>
      <c r="CF62" s="32"/>
      <c r="CG62" s="303"/>
      <c r="CH62" s="279"/>
      <c r="CI62" s="280"/>
      <c r="CJ62" s="31"/>
      <c r="CK62" s="32"/>
      <c r="CL62" s="303"/>
      <c r="CM62" s="279"/>
      <c r="CN62" s="280"/>
      <c r="CO62" s="31"/>
      <c r="CP62" s="32"/>
      <c r="CQ62" s="303"/>
      <c r="CR62" s="279"/>
      <c r="CS62" s="280"/>
      <c r="CT62" s="31"/>
      <c r="CU62" s="32"/>
      <c r="CV62" s="303"/>
      <c r="CW62" s="279"/>
      <c r="CX62" s="280"/>
      <c r="CY62" s="31"/>
      <c r="CZ62" s="32"/>
      <c r="DA62" s="303"/>
      <c r="DB62" s="279"/>
      <c r="DC62" s="280"/>
      <c r="DD62" s="31"/>
      <c r="DE62" s="32"/>
      <c r="DF62" s="303"/>
      <c r="DG62" s="279"/>
      <c r="DH62" s="280"/>
      <c r="DI62" s="31"/>
      <c r="DJ62" s="32"/>
      <c r="DK62" s="303"/>
      <c r="DL62" s="279"/>
      <c r="DM62" s="280"/>
      <c r="DN62" s="31"/>
      <c r="DO62" s="32"/>
      <c r="DP62" s="303"/>
      <c r="DQ62" s="279"/>
      <c r="DR62" s="280"/>
      <c r="DS62" s="31"/>
      <c r="DT62" s="32"/>
      <c r="DU62" s="303"/>
      <c r="DV62" s="279"/>
      <c r="DW62" s="280"/>
      <c r="DX62" s="31"/>
      <c r="DY62" s="32"/>
      <c r="DZ62" s="303"/>
      <c r="EA62" s="33" t="e">
        <f>ROUND(EA61/EB61,3)</f>
        <v>#DIV/0!</v>
      </c>
      <c r="EB62" s="34">
        <f>ROUND((DU62+DP62+DK62+DF62+DA62+CV62+CQ62+CL62+CG62+CB62+BW62+BR62+BM62+BH62+BC62+AX62+AS62+AN62+AI62+AD62+Y62+T62+O62+J62),0)</f>
        <v>0</v>
      </c>
      <c r="EC62" s="299" t="e">
        <f>ROUND(EB62+EA62/10,4)</f>
        <v>#DIV/0!</v>
      </c>
      <c r="ED62" s="36"/>
      <c r="EE62" s="305" t="e">
        <f>EA62</f>
        <v>#DIV/0!</v>
      </c>
      <c r="EF62" s="126" t="e">
        <f>ROUND(EE61/EF61*1000,0)</f>
        <v>#DIV/0!</v>
      </c>
      <c r="EG62" s="128">
        <f>DV61+DQ61+DL61+DG61+DB61+CW61+CR61+CM61+CH61+CC61+BX61+BS61+BN61+BI61+BD61+AY61+AT61+AO61+AJ61+AE61+Z61+U61+P61+K61+F61</f>
        <v>0</v>
      </c>
      <c r="EH62" s="35" t="e">
        <f>ROUND(EF62+EE62/10,4)</f>
        <v>#DIV/0!</v>
      </c>
      <c r="EI62" s="36"/>
      <c r="EJ62" s="140"/>
      <c r="EK62" s="35"/>
      <c r="EL62" s="145"/>
      <c r="EM62" s="233"/>
      <c r="EO62" s="240"/>
      <c r="EP62" s="9"/>
      <c r="EQ62" s="9"/>
      <c r="ER62" s="9"/>
      <c r="ES62" s="41"/>
      <c r="ET62" s="128"/>
      <c r="EU62" s="35"/>
      <c r="EV62" s="47"/>
      <c r="EW62" s="140"/>
      <c r="EX62" s="35"/>
      <c r="EY62" s="145"/>
    </row>
    <row r="63" spans="1:155" ht="16.5" customHeight="1">
      <c r="A63" s="239"/>
      <c r="B63" s="64"/>
      <c r="C63" s="64"/>
      <c r="D63" s="64"/>
      <c r="F63" s="22"/>
      <c r="G63" s="23"/>
      <c r="H63" s="24"/>
      <c r="I63" s="25"/>
      <c r="J63" s="26"/>
      <c r="K63" s="22"/>
      <c r="L63" s="23"/>
      <c r="M63" s="24"/>
      <c r="N63" s="25"/>
      <c r="O63" s="26"/>
      <c r="P63" s="22"/>
      <c r="Q63" s="23"/>
      <c r="R63" s="24"/>
      <c r="S63" s="25"/>
      <c r="T63" s="26"/>
      <c r="U63" s="22"/>
      <c r="V63" s="23"/>
      <c r="W63" s="24"/>
      <c r="X63" s="25"/>
      <c r="Y63" s="26"/>
      <c r="Z63" s="22"/>
      <c r="AA63" s="23"/>
      <c r="AB63" s="24"/>
      <c r="AC63" s="25"/>
      <c r="AD63" s="26"/>
      <c r="AE63" s="22"/>
      <c r="AF63" s="23"/>
      <c r="AG63" s="24"/>
      <c r="AH63" s="25"/>
      <c r="AI63" s="26"/>
      <c r="AJ63" s="22"/>
      <c r="AK63" s="23"/>
      <c r="AL63" s="24"/>
      <c r="AM63" s="25"/>
      <c r="AN63" s="26"/>
      <c r="AO63" s="22"/>
      <c r="AP63" s="23"/>
      <c r="AQ63" s="24"/>
      <c r="AR63" s="25"/>
      <c r="AS63" s="26"/>
      <c r="AT63" s="22"/>
      <c r="AU63" s="23"/>
      <c r="AV63" s="24"/>
      <c r="AW63" s="25"/>
      <c r="AX63" s="26"/>
      <c r="AY63" s="22"/>
      <c r="AZ63" s="23"/>
      <c r="BA63" s="24"/>
      <c r="BB63" s="25"/>
      <c r="BC63" s="26"/>
      <c r="BD63" s="22"/>
      <c r="BE63" s="23"/>
      <c r="BF63" s="24"/>
      <c r="BG63" s="25"/>
      <c r="BH63" s="26"/>
      <c r="BI63" s="22"/>
      <c r="BJ63" s="23"/>
      <c r="BK63" s="24"/>
      <c r="BL63" s="25"/>
      <c r="BM63" s="26"/>
      <c r="BN63" s="22"/>
      <c r="BO63" s="23"/>
      <c r="BP63" s="24"/>
      <c r="BQ63" s="25"/>
      <c r="BR63" s="26"/>
      <c r="BS63" s="22"/>
      <c r="BT63" s="23"/>
      <c r="BU63" s="24"/>
      <c r="BV63" s="25"/>
      <c r="BW63" s="26"/>
      <c r="BX63" s="22"/>
      <c r="BY63" s="23"/>
      <c r="BZ63" s="24"/>
      <c r="CA63" s="25"/>
      <c r="CB63" s="26"/>
      <c r="CC63" s="22"/>
      <c r="CD63" s="23"/>
      <c r="CE63" s="24"/>
      <c r="CF63" s="25"/>
      <c r="CG63" s="26"/>
      <c r="CH63" s="22"/>
      <c r="CI63" s="23"/>
      <c r="CJ63" s="24"/>
      <c r="CK63" s="25"/>
      <c r="CL63" s="26"/>
      <c r="CM63" s="22"/>
      <c r="CN63" s="23"/>
      <c r="CO63" s="24"/>
      <c r="CP63" s="25"/>
      <c r="CQ63" s="26"/>
      <c r="CR63" s="22"/>
      <c r="CS63" s="23"/>
      <c r="CT63" s="24"/>
      <c r="CU63" s="25"/>
      <c r="CV63" s="26"/>
      <c r="CW63" s="22"/>
      <c r="CX63" s="23"/>
      <c r="CY63" s="24"/>
      <c r="CZ63" s="25"/>
      <c r="DA63" s="26"/>
      <c r="DB63" s="22"/>
      <c r="DC63" s="23"/>
      <c r="DD63" s="24"/>
      <c r="DE63" s="25"/>
      <c r="DF63" s="26"/>
      <c r="DG63" s="22"/>
      <c r="DH63" s="23"/>
      <c r="DI63" s="24"/>
      <c r="DJ63" s="25"/>
      <c r="DK63" s="26"/>
      <c r="DL63" s="22"/>
      <c r="DM63" s="23"/>
      <c r="DN63" s="24"/>
      <c r="DO63" s="25"/>
      <c r="DP63" s="26"/>
      <c r="DQ63" s="22"/>
      <c r="DR63" s="23"/>
      <c r="DS63" s="24"/>
      <c r="DT63" s="25"/>
      <c r="DU63" s="26"/>
      <c r="DV63" s="22"/>
      <c r="DW63" s="23"/>
      <c r="DX63" s="24"/>
      <c r="DY63" s="25"/>
      <c r="DZ63" s="26"/>
      <c r="EA63" s="27">
        <f>DT63+DS64+DR63+DO63+DN64+DM63+DJ63+DI64+DH63+DE63+DD64+DC63+CZ63+CY64+CX63+CU63+CT64+CS63+CP63+CO64+CN63+CK63+CJ64+CI63+CF63+CE64+CD63+CA63+BZ64+BY63+BV63+BU64+BT63+BQ63+BP64+BO63+BL63+BK64+BJ63+BG63+BF64+BE63+BB63+BA64+AZ63+AW63+AV64+AU63+AR63+AQ64+AP63+AM63+AL64+AK63+AH63+AG64+AF63+AC63+AB64+AA63+X63+W64+V63+S63+R64+Q63+N63+M64+L63+I63+H64+G63</f>
        <v>0</v>
      </c>
      <c r="EB63" s="28">
        <f>DU63+DT64+DS63+DP63+DO64+DN63+DK63+DJ64+DI63+DF63+DE64+DD63+DA63+CZ64+CY63+CV63+CU64+CT63+CQ63+CP64+CO63+CL63+CK64+CJ63+CG63+CF64+CE63+CB63+CA64+BZ63+BW63+BV64+BU63+BR63+BQ64+BP63+BM63+BL64+BK63+BH63+BG64+BF63+BC63+BB64+BA63+AX63+AW64+AV63+AS63+AR64+AQ63+AN63+AM64+AL63+AI63+AH64+AG63+AD63+AC64+AB63+Y63+X64+W63+T63+S64+R63+O63+N64+M63+J63+I64+H63</f>
        <v>0</v>
      </c>
      <c r="EC63" s="44" t="e">
        <f>ROUND(EB64+EA64/10,4)</f>
        <v>#DIV/0!</v>
      </c>
      <c r="ED63" s="29"/>
      <c r="EE63" s="27">
        <f>EB64</f>
        <v>0</v>
      </c>
      <c r="EF63" s="125">
        <f>EG64*$U$2</f>
        <v>0</v>
      </c>
      <c r="EG63" s="127">
        <f>EG64</f>
        <v>0</v>
      </c>
      <c r="EH63" s="44" t="e">
        <f>EH64</f>
        <v>#DIV/0!</v>
      </c>
      <c r="EI63" s="29"/>
      <c r="EJ63" s="139"/>
      <c r="EK63" s="44"/>
      <c r="EL63" s="143"/>
      <c r="EM63" s="233"/>
      <c r="EO63" s="239"/>
      <c r="EP63" s="64"/>
      <c r="EQ63" s="64"/>
      <c r="ER63" s="64"/>
      <c r="ET63" s="127"/>
      <c r="EU63" s="44"/>
      <c r="EV63" s="208"/>
      <c r="EW63" s="139"/>
      <c r="EX63" s="44"/>
      <c r="EY63" s="143"/>
    </row>
    <row r="64" spans="1:155" ht="16.5" customHeight="1" thickBot="1">
      <c r="A64" s="240"/>
      <c r="B64" s="9"/>
      <c r="C64" s="9"/>
      <c r="D64" s="9"/>
      <c r="E64" s="41"/>
      <c r="F64" s="279"/>
      <c r="G64" s="280"/>
      <c r="H64" s="31"/>
      <c r="I64" s="32"/>
      <c r="J64" s="303"/>
      <c r="K64" s="279"/>
      <c r="L64" s="280"/>
      <c r="M64" s="31"/>
      <c r="N64" s="32"/>
      <c r="O64" s="303"/>
      <c r="P64" s="279"/>
      <c r="Q64" s="280"/>
      <c r="R64" s="31"/>
      <c r="S64" s="32"/>
      <c r="T64" s="303"/>
      <c r="U64" s="279"/>
      <c r="V64" s="280"/>
      <c r="W64" s="31"/>
      <c r="X64" s="32"/>
      <c r="Y64" s="303"/>
      <c r="Z64" s="279"/>
      <c r="AA64" s="280"/>
      <c r="AB64" s="31"/>
      <c r="AC64" s="32"/>
      <c r="AD64" s="303"/>
      <c r="AE64" s="279"/>
      <c r="AF64" s="280"/>
      <c r="AG64" s="31"/>
      <c r="AH64" s="32"/>
      <c r="AI64" s="303"/>
      <c r="AJ64" s="279"/>
      <c r="AK64" s="280"/>
      <c r="AL64" s="31"/>
      <c r="AM64" s="32"/>
      <c r="AN64" s="303"/>
      <c r="AO64" s="279"/>
      <c r="AP64" s="280"/>
      <c r="AQ64" s="31"/>
      <c r="AR64" s="32"/>
      <c r="AS64" s="303"/>
      <c r="AT64" s="279"/>
      <c r="AU64" s="280"/>
      <c r="AV64" s="31"/>
      <c r="AW64" s="32"/>
      <c r="AX64" s="303"/>
      <c r="AY64" s="279"/>
      <c r="AZ64" s="280"/>
      <c r="BA64" s="31"/>
      <c r="BB64" s="32"/>
      <c r="BC64" s="303"/>
      <c r="BD64" s="279"/>
      <c r="BE64" s="280"/>
      <c r="BF64" s="70"/>
      <c r="BG64" s="32"/>
      <c r="BH64" s="303"/>
      <c r="BI64" s="279"/>
      <c r="BJ64" s="280"/>
      <c r="BK64" s="31"/>
      <c r="BL64" s="32"/>
      <c r="BM64" s="303"/>
      <c r="BN64" s="279"/>
      <c r="BO64" s="280"/>
      <c r="BP64" s="31"/>
      <c r="BQ64" s="32"/>
      <c r="BR64" s="303"/>
      <c r="BS64" s="279"/>
      <c r="BT64" s="280"/>
      <c r="BU64" s="31"/>
      <c r="BV64" s="32"/>
      <c r="BW64" s="303"/>
      <c r="BX64" s="279"/>
      <c r="BY64" s="280"/>
      <c r="BZ64" s="31"/>
      <c r="CA64" s="32"/>
      <c r="CB64" s="303"/>
      <c r="CC64" s="279"/>
      <c r="CD64" s="280"/>
      <c r="CE64" s="31"/>
      <c r="CF64" s="32"/>
      <c r="CG64" s="303"/>
      <c r="CH64" s="279"/>
      <c r="CI64" s="280"/>
      <c r="CJ64" s="31"/>
      <c r="CK64" s="32"/>
      <c r="CL64" s="303"/>
      <c r="CM64" s="279"/>
      <c r="CN64" s="280"/>
      <c r="CO64" s="31"/>
      <c r="CP64" s="32"/>
      <c r="CQ64" s="303"/>
      <c r="CR64" s="279"/>
      <c r="CS64" s="280"/>
      <c r="CT64" s="31"/>
      <c r="CU64" s="32"/>
      <c r="CV64" s="303"/>
      <c r="CW64" s="279"/>
      <c r="CX64" s="280"/>
      <c r="CY64" s="31"/>
      <c r="CZ64" s="32"/>
      <c r="DA64" s="303"/>
      <c r="DB64" s="279"/>
      <c r="DC64" s="280"/>
      <c r="DD64" s="31"/>
      <c r="DE64" s="32"/>
      <c r="DF64" s="303"/>
      <c r="DG64" s="279"/>
      <c r="DH64" s="280"/>
      <c r="DI64" s="31"/>
      <c r="DJ64" s="32"/>
      <c r="DK64" s="303"/>
      <c r="DL64" s="279"/>
      <c r="DM64" s="280"/>
      <c r="DN64" s="31"/>
      <c r="DO64" s="32"/>
      <c r="DP64" s="303"/>
      <c r="DQ64" s="279"/>
      <c r="DR64" s="280"/>
      <c r="DS64" s="31"/>
      <c r="DT64" s="32"/>
      <c r="DU64" s="303"/>
      <c r="DV64" s="279"/>
      <c r="DW64" s="280"/>
      <c r="DX64" s="31"/>
      <c r="DY64" s="32"/>
      <c r="DZ64" s="303"/>
      <c r="EA64" s="33" t="e">
        <f>ROUND(EA63/EB63,3)</f>
        <v>#DIV/0!</v>
      </c>
      <c r="EB64" s="34">
        <f>ROUND((DU64+DP64+DK64+DF64+DA64+CV64+CQ64+CL64+CG64+CB64+BW64+BR64+BM64+BH64+BC64+AX64+AS64+AN64+AI64+AD64+Y64+T64+O64+J64),0)</f>
        <v>0</v>
      </c>
      <c r="EC64" s="299" t="e">
        <f>ROUND(EB64+EA64/10,4)</f>
        <v>#DIV/0!</v>
      </c>
      <c r="ED64" s="36"/>
      <c r="EE64" s="305" t="e">
        <f>EA64</f>
        <v>#DIV/0!</v>
      </c>
      <c r="EF64" s="126" t="e">
        <f>ROUND(EE63/EF63*1000,0)</f>
        <v>#DIV/0!</v>
      </c>
      <c r="EG64" s="128">
        <f>DV63+DQ63+DL63+DG63+DB63+CW63+CR63+CM63+CH63+CC63+BX63+BS63+BN63+BI63+BD63+AY63+AT63+AO63+AJ63+AE63+Z63+U63+P63+K63+F63</f>
        <v>0</v>
      </c>
      <c r="EH64" s="35" t="e">
        <f>ROUND(EF64+EE64/10,4)</f>
        <v>#DIV/0!</v>
      </c>
      <c r="EI64" s="36"/>
      <c r="EJ64" s="140"/>
      <c r="EK64" s="35"/>
      <c r="EL64" s="145"/>
      <c r="EM64" s="222"/>
      <c r="EO64" s="240"/>
      <c r="EP64" s="9"/>
      <c r="EQ64" s="9"/>
      <c r="ER64" s="9"/>
      <c r="ES64" s="41"/>
      <c r="ET64" s="128"/>
      <c r="EU64" s="35"/>
      <c r="EV64" s="124"/>
      <c r="EW64" s="140"/>
      <c r="EX64" s="35"/>
      <c r="EY64" s="145"/>
    </row>
    <row r="65" spans="1:155" ht="16.5" customHeight="1">
      <c r="A65" s="239"/>
      <c r="B65" s="64"/>
      <c r="C65" s="64"/>
      <c r="D65" s="64"/>
      <c r="F65" s="22"/>
      <c r="G65" s="23"/>
      <c r="H65" s="24"/>
      <c r="I65" s="25"/>
      <c r="J65" s="26"/>
      <c r="K65" s="22"/>
      <c r="L65" s="23"/>
      <c r="M65" s="24"/>
      <c r="N65" s="25"/>
      <c r="O65" s="26"/>
      <c r="P65" s="22"/>
      <c r="Q65" s="23"/>
      <c r="R65" s="24"/>
      <c r="S65" s="25"/>
      <c r="T65" s="26"/>
      <c r="U65" s="22"/>
      <c r="V65" s="23"/>
      <c r="W65" s="24"/>
      <c r="X65" s="25"/>
      <c r="Y65" s="26"/>
      <c r="Z65" s="22"/>
      <c r="AA65" s="23"/>
      <c r="AB65" s="24"/>
      <c r="AC65" s="25"/>
      <c r="AD65" s="26"/>
      <c r="AE65" s="22"/>
      <c r="AF65" s="23"/>
      <c r="AG65" s="24"/>
      <c r="AH65" s="25"/>
      <c r="AI65" s="26"/>
      <c r="AJ65" s="22"/>
      <c r="AK65" s="23"/>
      <c r="AL65" s="24"/>
      <c r="AM65" s="25"/>
      <c r="AN65" s="26"/>
      <c r="AO65" s="22"/>
      <c r="AP65" s="23"/>
      <c r="AQ65" s="24"/>
      <c r="AR65" s="25"/>
      <c r="AS65" s="26"/>
      <c r="AT65" s="22"/>
      <c r="AU65" s="23"/>
      <c r="AV65" s="24"/>
      <c r="AW65" s="25"/>
      <c r="AX65" s="26"/>
      <c r="AY65" s="22"/>
      <c r="AZ65" s="23"/>
      <c r="BA65" s="24"/>
      <c r="BB65" s="25"/>
      <c r="BC65" s="26"/>
      <c r="BD65" s="22"/>
      <c r="BE65" s="23"/>
      <c r="BF65" s="24"/>
      <c r="BG65" s="25"/>
      <c r="BH65" s="26"/>
      <c r="BI65" s="22"/>
      <c r="BJ65" s="23"/>
      <c r="BK65" s="24"/>
      <c r="BL65" s="25"/>
      <c r="BM65" s="26"/>
      <c r="BN65" s="22"/>
      <c r="BO65" s="23"/>
      <c r="BP65" s="24"/>
      <c r="BQ65" s="25"/>
      <c r="BR65" s="26"/>
      <c r="BS65" s="22"/>
      <c r="BT65" s="23"/>
      <c r="BU65" s="24"/>
      <c r="BV65" s="25"/>
      <c r="BW65" s="26"/>
      <c r="BX65" s="22"/>
      <c r="BY65" s="23"/>
      <c r="BZ65" s="24"/>
      <c r="CA65" s="25"/>
      <c r="CB65" s="26"/>
      <c r="CC65" s="22"/>
      <c r="CD65" s="23"/>
      <c r="CE65" s="24"/>
      <c r="CF65" s="25"/>
      <c r="CG65" s="26"/>
      <c r="CH65" s="22"/>
      <c r="CI65" s="23"/>
      <c r="CJ65" s="24"/>
      <c r="CK65" s="25"/>
      <c r="CL65" s="26"/>
      <c r="CM65" s="22"/>
      <c r="CN65" s="23"/>
      <c r="CO65" s="24"/>
      <c r="CP65" s="25"/>
      <c r="CQ65" s="26"/>
      <c r="CR65" s="22"/>
      <c r="CS65" s="23"/>
      <c r="CT65" s="24"/>
      <c r="CU65" s="25"/>
      <c r="CV65" s="26"/>
      <c r="CW65" s="22"/>
      <c r="CX65" s="23"/>
      <c r="CY65" s="24"/>
      <c r="CZ65" s="25"/>
      <c r="DA65" s="26"/>
      <c r="DB65" s="22"/>
      <c r="DC65" s="23"/>
      <c r="DD65" s="24"/>
      <c r="DE65" s="25"/>
      <c r="DF65" s="26"/>
      <c r="DG65" s="22"/>
      <c r="DH65" s="23"/>
      <c r="DI65" s="24"/>
      <c r="DJ65" s="25"/>
      <c r="DK65" s="26"/>
      <c r="DL65" s="22"/>
      <c r="DM65" s="23"/>
      <c r="DN65" s="24"/>
      <c r="DO65" s="25"/>
      <c r="DP65" s="26"/>
      <c r="DQ65" s="22"/>
      <c r="DR65" s="23"/>
      <c r="DS65" s="24"/>
      <c r="DT65" s="25"/>
      <c r="DU65" s="26"/>
      <c r="DV65" s="22"/>
      <c r="DW65" s="23"/>
      <c r="DX65" s="24"/>
      <c r="DY65" s="25"/>
      <c r="DZ65" s="26"/>
      <c r="EA65" s="27">
        <f>DT65+DS66+DR65+DO65+DN66+DM65+DJ65+DI66+DH65+DE65+DD66+DC65+CZ65+CY66+CX65+CU65+CT66+CS65+CP65+CO66+CN65+CK65+CJ66+CI65+CF65+CE66+CD65+CA65+BZ66+BY65+BV65+BU66+BT65+BQ65+BP66+BO65+BL65+BK66+BJ65+BG65+BF66+BE65+BB65+BA66+AZ65+AW65+AV66+AU65+AR65+AQ66+AP65+AM65+AL66+AK65+AH65+AG66+AF65+AC65+AB66+AA65+X65+W66+V65+S65+R66+Q65+N65+M66+L65+I65+H66+G65</f>
        <v>0</v>
      </c>
      <c r="EB65" s="28">
        <f>DU65+DT66+DS65+DP65+DO66+DN65+DK65+DJ66+DI65+DF65+DE66+DD65+DA65+CZ66+CY65+CV65+CU66+CT65+CQ65+CP66+CO65+CL65+CK66+CJ65+CG65+CF66+CE65+CB65+CA66+BZ65+BW65+BV66+BU65+BR65+BQ66+BP65+BM65+BL66+BK65+BH65+BG66+BF65+BC65+BB66+BA65+AX65+AW66+AV65+AS65+AR66+AQ65+AN65+AM66+AL65+AI65+AH66+AG65+AD65+AC66+AB65+Y65+X66+W65+T65+S66+R65+O65+N66+M65+J65+I66+H65</f>
        <v>0</v>
      </c>
      <c r="EC65" s="44" t="e">
        <f>ROUND(EB66+EA66/10,4)</f>
        <v>#DIV/0!</v>
      </c>
      <c r="ED65" s="29"/>
      <c r="EE65" s="27">
        <f>EB66</f>
        <v>0</v>
      </c>
      <c r="EF65" s="125">
        <f>EG66*$U$2</f>
        <v>0</v>
      </c>
      <c r="EG65" s="127">
        <f>EG66</f>
        <v>0</v>
      </c>
      <c r="EH65" s="44" t="e">
        <f>EH66</f>
        <v>#DIV/0!</v>
      </c>
      <c r="EI65" s="29"/>
      <c r="EJ65" s="139"/>
      <c r="EK65" s="44"/>
      <c r="EL65" s="143"/>
      <c r="EM65" s="222"/>
      <c r="EO65" s="239"/>
      <c r="EP65" s="64"/>
      <c r="EQ65" s="64"/>
      <c r="ER65" s="64"/>
      <c r="ET65" s="127"/>
      <c r="EU65" s="44"/>
      <c r="EV65" s="129"/>
      <c r="EW65" s="139"/>
      <c r="EX65" s="44"/>
      <c r="EY65" s="143"/>
    </row>
    <row r="66" spans="1:155" ht="16.5" customHeight="1" thickBot="1">
      <c r="A66" s="240"/>
      <c r="B66" s="9"/>
      <c r="C66" s="9"/>
      <c r="D66" s="9"/>
      <c r="E66" s="41"/>
      <c r="F66" s="279"/>
      <c r="G66" s="280"/>
      <c r="H66" s="31"/>
      <c r="I66" s="32"/>
      <c r="J66" s="303"/>
      <c r="K66" s="279"/>
      <c r="L66" s="280"/>
      <c r="M66" s="31"/>
      <c r="N66" s="32"/>
      <c r="O66" s="303"/>
      <c r="P66" s="279"/>
      <c r="Q66" s="280"/>
      <c r="R66" s="31"/>
      <c r="S66" s="32"/>
      <c r="T66" s="303"/>
      <c r="U66" s="279"/>
      <c r="V66" s="280"/>
      <c r="W66" s="31"/>
      <c r="X66" s="32"/>
      <c r="Y66" s="303"/>
      <c r="Z66" s="279"/>
      <c r="AA66" s="280"/>
      <c r="AB66" s="31"/>
      <c r="AC66" s="32"/>
      <c r="AD66" s="303"/>
      <c r="AE66" s="279"/>
      <c r="AF66" s="280"/>
      <c r="AG66" s="31"/>
      <c r="AH66" s="32"/>
      <c r="AI66" s="303"/>
      <c r="AJ66" s="279"/>
      <c r="AK66" s="280"/>
      <c r="AL66" s="31"/>
      <c r="AM66" s="32"/>
      <c r="AN66" s="303"/>
      <c r="AO66" s="279"/>
      <c r="AP66" s="280"/>
      <c r="AQ66" s="31"/>
      <c r="AR66" s="32"/>
      <c r="AS66" s="303"/>
      <c r="AT66" s="279"/>
      <c r="AU66" s="280"/>
      <c r="AV66" s="31"/>
      <c r="AW66" s="32"/>
      <c r="AX66" s="303"/>
      <c r="AY66" s="279"/>
      <c r="AZ66" s="280"/>
      <c r="BA66" s="31"/>
      <c r="BB66" s="32"/>
      <c r="BC66" s="303"/>
      <c r="BD66" s="279"/>
      <c r="BE66" s="280"/>
      <c r="BF66" s="70"/>
      <c r="BG66" s="32"/>
      <c r="BH66" s="303"/>
      <c r="BI66" s="279"/>
      <c r="BJ66" s="280"/>
      <c r="BK66" s="31"/>
      <c r="BL66" s="32"/>
      <c r="BM66" s="303"/>
      <c r="BN66" s="279"/>
      <c r="BO66" s="280"/>
      <c r="BP66" s="31"/>
      <c r="BQ66" s="32"/>
      <c r="BR66" s="303"/>
      <c r="BS66" s="279"/>
      <c r="BT66" s="280"/>
      <c r="BU66" s="31"/>
      <c r="BV66" s="32"/>
      <c r="BW66" s="303"/>
      <c r="BX66" s="279"/>
      <c r="BY66" s="280"/>
      <c r="BZ66" s="31"/>
      <c r="CA66" s="32"/>
      <c r="CB66" s="303"/>
      <c r="CC66" s="279"/>
      <c r="CD66" s="280"/>
      <c r="CE66" s="31"/>
      <c r="CF66" s="32"/>
      <c r="CG66" s="303"/>
      <c r="CH66" s="279"/>
      <c r="CI66" s="280"/>
      <c r="CJ66" s="31"/>
      <c r="CK66" s="32"/>
      <c r="CL66" s="303"/>
      <c r="CM66" s="279"/>
      <c r="CN66" s="280"/>
      <c r="CO66" s="31"/>
      <c r="CP66" s="32"/>
      <c r="CQ66" s="303"/>
      <c r="CR66" s="279"/>
      <c r="CS66" s="280"/>
      <c r="CT66" s="31"/>
      <c r="CU66" s="32"/>
      <c r="CV66" s="303"/>
      <c r="CW66" s="279"/>
      <c r="CX66" s="280"/>
      <c r="CY66" s="31"/>
      <c r="CZ66" s="32"/>
      <c r="DA66" s="303"/>
      <c r="DB66" s="279"/>
      <c r="DC66" s="280"/>
      <c r="DD66" s="31"/>
      <c r="DE66" s="32"/>
      <c r="DF66" s="303"/>
      <c r="DG66" s="279"/>
      <c r="DH66" s="280"/>
      <c r="DI66" s="31"/>
      <c r="DJ66" s="32"/>
      <c r="DK66" s="303"/>
      <c r="DL66" s="279"/>
      <c r="DM66" s="280"/>
      <c r="DN66" s="31"/>
      <c r="DO66" s="32"/>
      <c r="DP66" s="303"/>
      <c r="DQ66" s="279"/>
      <c r="DR66" s="280"/>
      <c r="DS66" s="31"/>
      <c r="DT66" s="32"/>
      <c r="DU66" s="303"/>
      <c r="DV66" s="279"/>
      <c r="DW66" s="280"/>
      <c r="DX66" s="31"/>
      <c r="DY66" s="32"/>
      <c r="DZ66" s="303"/>
      <c r="EA66" s="33" t="e">
        <f>ROUND(EA65/EB65,3)</f>
        <v>#DIV/0!</v>
      </c>
      <c r="EB66" s="34">
        <f>ROUND((DU66+DP66+DK66+DF66+DA66+CV66+CQ66+CL66+CG66+CB66+BW66+BR66+BM66+BH66+BC66+AX66+AS66+AN66+AI66+AD66+Y66+T66+O66+J66),0)</f>
        <v>0</v>
      </c>
      <c r="EC66" s="299" t="e">
        <f>ROUND(EB66+EA66/10,4)</f>
        <v>#DIV/0!</v>
      </c>
      <c r="ED66" s="36"/>
      <c r="EE66" s="305" t="e">
        <f>EA66</f>
        <v>#DIV/0!</v>
      </c>
      <c r="EF66" s="126" t="e">
        <f>ROUND(EE65/EF65*1000,0)</f>
        <v>#DIV/0!</v>
      </c>
      <c r="EG66" s="128">
        <f>DV65+DQ65+DL65+DG65+DB65+CW65+CR65+CM65+CH65+CC65+BX65+BS65+BN65+BI65+BD65+AY65+AT65+AO65+AJ65+AE65+Z65+U65+P65+K65+F65</f>
        <v>0</v>
      </c>
      <c r="EH66" s="35" t="e">
        <f>ROUND(EF66+EE66/10,4)</f>
        <v>#DIV/0!</v>
      </c>
      <c r="EI66" s="36"/>
      <c r="EJ66" s="140"/>
      <c r="EK66" s="35"/>
      <c r="EL66" s="145"/>
      <c r="EM66" s="222"/>
      <c r="EO66" s="240"/>
      <c r="EP66" s="9"/>
      <c r="EQ66" s="9"/>
      <c r="ER66" s="9"/>
      <c r="ES66" s="41"/>
      <c r="ET66" s="128"/>
      <c r="EU66" s="35"/>
      <c r="EV66" s="124"/>
      <c r="EW66" s="140"/>
      <c r="EX66" s="35"/>
      <c r="EY66" s="145"/>
    </row>
    <row r="67" spans="1:155" ht="16.5" customHeight="1">
      <c r="A67" s="237"/>
      <c r="B67" s="64"/>
      <c r="C67" s="64"/>
      <c r="D67" s="64"/>
      <c r="F67" s="22"/>
      <c r="G67" s="23"/>
      <c r="H67" s="67"/>
      <c r="I67" s="68"/>
      <c r="J67" s="26"/>
      <c r="K67" s="22"/>
      <c r="L67" s="23"/>
      <c r="M67" s="67"/>
      <c r="N67" s="68"/>
      <c r="O67" s="26"/>
      <c r="P67" s="22"/>
      <c r="Q67" s="23"/>
      <c r="R67" s="67"/>
      <c r="S67" s="68"/>
      <c r="T67" s="26"/>
      <c r="U67" s="22"/>
      <c r="V67" s="23"/>
      <c r="W67" s="67"/>
      <c r="X67" s="68"/>
      <c r="Y67" s="26"/>
      <c r="Z67" s="22"/>
      <c r="AA67" s="23"/>
      <c r="AB67" s="67"/>
      <c r="AC67" s="68"/>
      <c r="AD67" s="26"/>
      <c r="AE67" s="22"/>
      <c r="AF67" s="23"/>
      <c r="AG67" s="67"/>
      <c r="AH67" s="68"/>
      <c r="AI67" s="26"/>
      <c r="AJ67" s="22"/>
      <c r="AK67" s="23"/>
      <c r="AL67" s="67"/>
      <c r="AM67" s="68"/>
      <c r="AN67" s="26"/>
      <c r="AO67" s="22"/>
      <c r="AP67" s="23"/>
      <c r="AQ67" s="67"/>
      <c r="AR67" s="68"/>
      <c r="AS67" s="26"/>
      <c r="AT67" s="22"/>
      <c r="AU67" s="23"/>
      <c r="AV67" s="67"/>
      <c r="AW67" s="68"/>
      <c r="AX67" s="26"/>
      <c r="AY67" s="22"/>
      <c r="AZ67" s="23"/>
      <c r="BA67" s="67"/>
      <c r="BB67" s="68"/>
      <c r="BC67" s="26"/>
      <c r="BD67" s="22"/>
      <c r="BE67" s="23"/>
      <c r="BF67" s="24"/>
      <c r="BG67" s="25"/>
      <c r="BH67" s="26"/>
      <c r="BI67" s="22"/>
      <c r="BJ67" s="23"/>
      <c r="BK67" s="67"/>
      <c r="BL67" s="68"/>
      <c r="BM67" s="26"/>
      <c r="BN67" s="22"/>
      <c r="BO67" s="23"/>
      <c r="BP67" s="67"/>
      <c r="BQ67" s="68"/>
      <c r="BR67" s="26"/>
      <c r="BS67" s="22"/>
      <c r="BT67" s="23"/>
      <c r="BU67" s="67"/>
      <c r="BV67" s="68"/>
      <c r="BW67" s="26"/>
      <c r="BX67" s="22"/>
      <c r="BY67" s="23"/>
      <c r="BZ67" s="67"/>
      <c r="CA67" s="68"/>
      <c r="CB67" s="26"/>
      <c r="CC67" s="22"/>
      <c r="CD67" s="23"/>
      <c r="CE67" s="67"/>
      <c r="CF67" s="68"/>
      <c r="CG67" s="26"/>
      <c r="CH67" s="22"/>
      <c r="CI67" s="23"/>
      <c r="CJ67" s="67"/>
      <c r="CK67" s="68"/>
      <c r="CL67" s="26"/>
      <c r="CM67" s="22"/>
      <c r="CN67" s="23"/>
      <c r="CO67" s="67"/>
      <c r="CP67" s="68"/>
      <c r="CQ67" s="26"/>
      <c r="CR67" s="22"/>
      <c r="CS67" s="23"/>
      <c r="CT67" s="67"/>
      <c r="CU67" s="68"/>
      <c r="CV67" s="26"/>
      <c r="CW67" s="22"/>
      <c r="CX67" s="23"/>
      <c r="CY67" s="67"/>
      <c r="CZ67" s="68"/>
      <c r="DA67" s="26"/>
      <c r="DB67" s="22"/>
      <c r="DC67" s="23"/>
      <c r="DD67" s="67"/>
      <c r="DE67" s="68"/>
      <c r="DF67" s="26"/>
      <c r="DG67" s="22"/>
      <c r="DH67" s="23"/>
      <c r="DI67" s="67"/>
      <c r="DJ67" s="68"/>
      <c r="DK67" s="26"/>
      <c r="DL67" s="22"/>
      <c r="DM67" s="23"/>
      <c r="DN67" s="67"/>
      <c r="DO67" s="68"/>
      <c r="DP67" s="26"/>
      <c r="DQ67" s="22"/>
      <c r="DR67" s="23"/>
      <c r="DS67" s="67"/>
      <c r="DT67" s="68"/>
      <c r="DU67" s="26"/>
      <c r="DV67" s="22"/>
      <c r="DW67" s="23"/>
      <c r="DX67" s="67"/>
      <c r="DY67" s="68"/>
      <c r="DZ67" s="26"/>
      <c r="EA67" s="27">
        <f>DT67+DS68+DR67+DO67+DN68+DM67+DJ67+DI68+DH67+DE67+DD68+DC67+CZ67+CY68+CX67+CU67+CT68+CS67+CP67+CO68+CN67+CK67+CJ68+CI67+CF67+CE68+CD67+CA67+BZ68+BY67+BV67+BU68+BT67+BQ67+BP68+BO67+BL67+BK68+BJ67+BG67+BF68+BE67+BB67+BA68+AZ67+AW67+AV68+AU67+AR67+AQ68+AP67+AM67+AL68+AK67+AH67+AG68+AF67+AC67+AB68+AA67+X67+W68+V67+S67+R68+Q67+N67+M68+L67+I67+H68+G67</f>
        <v>0</v>
      </c>
      <c r="EB67" s="28">
        <f>DU67+DT68+DS67+DP67+DO68+DN67+DK67+DJ68+DI67+DF67+DE68+DD67+DA67+CZ68+CY67+CV67+CU68+CT67+CQ67+CP68+CO67+CL67+CK68+CJ67+CG67+CF68+CE67+CB67+CA68+BZ67+BW67+BV68+BU67+BR67+BQ68+BP67+BM67+BL68+BK67+BH67+BG68+BF67+BC67+BB68+BA67+AX67+AW68+AV67+AS67+AR68+AQ67+AN67+AM68+AL67+AI67+AH68+AG67+AD67+AC68+AB67+Y67+X68+W67+T67+S68+R67+O67+N68+M67+J67+I68+H67</f>
        <v>0</v>
      </c>
      <c r="EC67" s="44" t="e">
        <f>ROUND(EB68+EA68/10,4)</f>
        <v>#DIV/0!</v>
      </c>
      <c r="ED67" s="29"/>
      <c r="EE67" s="27">
        <f>EB68</f>
        <v>0</v>
      </c>
      <c r="EF67" s="125">
        <f>EG68*$U$2</f>
        <v>0</v>
      </c>
      <c r="EG67" s="127">
        <f>EG68</f>
        <v>0</v>
      </c>
      <c r="EH67" s="44" t="e">
        <f>EH68</f>
        <v>#DIV/0!</v>
      </c>
      <c r="EI67" s="29"/>
      <c r="EJ67" s="139"/>
      <c r="EK67" s="44"/>
      <c r="EL67" s="143"/>
      <c r="EM67" s="272"/>
      <c r="EO67" s="237"/>
      <c r="EP67" s="64"/>
      <c r="EQ67" s="64"/>
      <c r="ER67" s="64"/>
      <c r="ET67" s="180"/>
      <c r="EU67" s="206"/>
      <c r="EV67" s="129"/>
      <c r="EW67" s="139"/>
      <c r="EX67" s="44"/>
      <c r="EY67" s="143"/>
    </row>
    <row r="68" spans="1:155" ht="16.5" customHeight="1" thickBot="1">
      <c r="A68" s="238"/>
      <c r="B68" s="9"/>
      <c r="C68" s="9"/>
      <c r="D68" s="9"/>
      <c r="E68" s="9"/>
      <c r="F68" s="279"/>
      <c r="G68" s="280"/>
      <c r="H68" s="71"/>
      <c r="I68" s="69"/>
      <c r="J68" s="303"/>
      <c r="K68" s="279"/>
      <c r="L68" s="280"/>
      <c r="M68" s="71"/>
      <c r="N68" s="69"/>
      <c r="O68" s="303"/>
      <c r="P68" s="279"/>
      <c r="Q68" s="280"/>
      <c r="R68" s="71"/>
      <c r="S68" s="69"/>
      <c r="T68" s="303"/>
      <c r="U68" s="279"/>
      <c r="V68" s="280"/>
      <c r="W68" s="71"/>
      <c r="X68" s="69"/>
      <c r="Y68" s="303"/>
      <c r="Z68" s="279"/>
      <c r="AA68" s="280"/>
      <c r="AB68" s="71"/>
      <c r="AC68" s="69"/>
      <c r="AD68" s="303"/>
      <c r="AE68" s="279"/>
      <c r="AF68" s="280"/>
      <c r="AG68" s="71"/>
      <c r="AH68" s="69"/>
      <c r="AI68" s="303"/>
      <c r="AJ68" s="279"/>
      <c r="AK68" s="280"/>
      <c r="AL68" s="71"/>
      <c r="AM68" s="69"/>
      <c r="AN68" s="303"/>
      <c r="AO68" s="279"/>
      <c r="AP68" s="280"/>
      <c r="AQ68" s="71"/>
      <c r="AR68" s="69"/>
      <c r="AS68" s="303"/>
      <c r="AT68" s="279"/>
      <c r="AU68" s="280"/>
      <c r="AV68" s="71"/>
      <c r="AW68" s="69"/>
      <c r="AX68" s="303"/>
      <c r="AY68" s="279"/>
      <c r="AZ68" s="280"/>
      <c r="BA68" s="71"/>
      <c r="BB68" s="69"/>
      <c r="BC68" s="303"/>
      <c r="BD68" s="279"/>
      <c r="BE68" s="280"/>
      <c r="BF68" s="70"/>
      <c r="BG68" s="32"/>
      <c r="BH68" s="303"/>
      <c r="BI68" s="279"/>
      <c r="BJ68" s="280"/>
      <c r="BK68" s="71"/>
      <c r="BL68" s="69"/>
      <c r="BM68" s="303"/>
      <c r="BN68" s="279"/>
      <c r="BO68" s="280"/>
      <c r="BP68" s="71"/>
      <c r="BQ68" s="69"/>
      <c r="BR68" s="303"/>
      <c r="BS68" s="279"/>
      <c r="BT68" s="280"/>
      <c r="BU68" s="71"/>
      <c r="BV68" s="69"/>
      <c r="BW68" s="303"/>
      <c r="BX68" s="279"/>
      <c r="BY68" s="280"/>
      <c r="BZ68" s="71"/>
      <c r="CA68" s="69"/>
      <c r="CB68" s="303"/>
      <c r="CC68" s="279"/>
      <c r="CD68" s="280"/>
      <c r="CE68" s="71"/>
      <c r="CF68" s="69"/>
      <c r="CG68" s="303"/>
      <c r="CH68" s="279"/>
      <c r="CI68" s="280"/>
      <c r="CJ68" s="71"/>
      <c r="CK68" s="69"/>
      <c r="CL68" s="303"/>
      <c r="CM68" s="279"/>
      <c r="CN68" s="280"/>
      <c r="CO68" s="71"/>
      <c r="CP68" s="69"/>
      <c r="CQ68" s="303"/>
      <c r="CR68" s="279"/>
      <c r="CS68" s="280"/>
      <c r="CT68" s="71"/>
      <c r="CU68" s="69"/>
      <c r="CV68" s="303"/>
      <c r="CW68" s="279"/>
      <c r="CX68" s="280"/>
      <c r="CY68" s="71"/>
      <c r="CZ68" s="69"/>
      <c r="DA68" s="303"/>
      <c r="DB68" s="279"/>
      <c r="DC68" s="280"/>
      <c r="DD68" s="71"/>
      <c r="DE68" s="69"/>
      <c r="DF68" s="303"/>
      <c r="DG68" s="279"/>
      <c r="DH68" s="280"/>
      <c r="DI68" s="71"/>
      <c r="DJ68" s="69"/>
      <c r="DK68" s="303"/>
      <c r="DL68" s="279"/>
      <c r="DM68" s="280"/>
      <c r="DN68" s="71"/>
      <c r="DO68" s="69"/>
      <c r="DP68" s="303"/>
      <c r="DQ68" s="279"/>
      <c r="DR68" s="280"/>
      <c r="DS68" s="71"/>
      <c r="DT68" s="69"/>
      <c r="DU68" s="303"/>
      <c r="DV68" s="279"/>
      <c r="DW68" s="280"/>
      <c r="DX68" s="71"/>
      <c r="DY68" s="69"/>
      <c r="DZ68" s="303"/>
      <c r="EA68" s="33" t="e">
        <f>ROUND(EA67/EB67,3)</f>
        <v>#DIV/0!</v>
      </c>
      <c r="EB68" s="34">
        <f>ROUND((DU68+DP68+DK68+DF68+DA68+CV68+CQ68+CL68+CG68+CB68+BW68+BR68+BM68+BH68+BC68+AX68+AS68+AN68+AI68+AD68+Y68+T68+O68+J68),0)</f>
        <v>0</v>
      </c>
      <c r="EC68" s="299" t="e">
        <f>ROUND(EB68+EA68/10,4)</f>
        <v>#DIV/0!</v>
      </c>
      <c r="ED68" s="36"/>
      <c r="EE68" s="305" t="e">
        <f>EA68</f>
        <v>#DIV/0!</v>
      </c>
      <c r="EF68" s="126" t="e">
        <f>ROUND(EE67/EF67*1000,0)</f>
        <v>#DIV/0!</v>
      </c>
      <c r="EG68" s="128">
        <f>DV67+DQ67+DL67+DG67+DB67+CW67+CR67+CM67+CH67+CC67+BX67+BS67+BN67+BI67+BD67+AY67+AT67+AO67+AJ67+AE67+Z67+U67+P67+K67+F67</f>
        <v>0</v>
      </c>
      <c r="EH68" s="35" t="e">
        <f>ROUND(EF68+EE68/10,4)</f>
        <v>#DIV/0!</v>
      </c>
      <c r="EI68" s="36"/>
      <c r="EJ68" s="140"/>
      <c r="EK68" s="35"/>
      <c r="EL68" s="145"/>
      <c r="EM68" s="272"/>
      <c r="EO68" s="238"/>
      <c r="EP68" s="9"/>
      <c r="EQ68" s="9"/>
      <c r="ER68" s="9"/>
      <c r="ES68" s="9"/>
      <c r="ET68" s="123"/>
      <c r="EU68" s="207"/>
      <c r="EV68" s="124"/>
      <c r="EW68" s="140"/>
      <c r="EX68" s="35"/>
      <c r="EY68" s="145"/>
    </row>
    <row r="69" spans="1:155" ht="16.5" customHeight="1">
      <c r="A69" s="239"/>
      <c r="B69" s="64"/>
      <c r="C69" s="64"/>
      <c r="D69" s="64"/>
      <c r="E69" s="275"/>
      <c r="F69" s="22"/>
      <c r="G69" s="23"/>
      <c r="H69" s="67"/>
      <c r="I69" s="68"/>
      <c r="J69" s="26"/>
      <c r="K69" s="22"/>
      <c r="L69" s="23"/>
      <c r="M69" s="67"/>
      <c r="N69" s="68"/>
      <c r="O69" s="26"/>
      <c r="P69" s="22"/>
      <c r="Q69" s="23"/>
      <c r="R69" s="67"/>
      <c r="S69" s="68"/>
      <c r="T69" s="26"/>
      <c r="U69" s="22"/>
      <c r="V69" s="23"/>
      <c r="W69" s="67"/>
      <c r="X69" s="68"/>
      <c r="Y69" s="26"/>
      <c r="Z69" s="22"/>
      <c r="AA69" s="23"/>
      <c r="AB69" s="67"/>
      <c r="AC69" s="68"/>
      <c r="AD69" s="26"/>
      <c r="AE69" s="22"/>
      <c r="AF69" s="23"/>
      <c r="AG69" s="67"/>
      <c r="AH69" s="68"/>
      <c r="AI69" s="26"/>
      <c r="AJ69" s="22"/>
      <c r="AK69" s="23"/>
      <c r="AL69" s="67"/>
      <c r="AM69" s="68"/>
      <c r="AN69" s="26"/>
      <c r="AO69" s="22"/>
      <c r="AP69" s="23"/>
      <c r="AQ69" s="67"/>
      <c r="AR69" s="68"/>
      <c r="AS69" s="26"/>
      <c r="AT69" s="22"/>
      <c r="AU69" s="23"/>
      <c r="AV69" s="67"/>
      <c r="AW69" s="68"/>
      <c r="AX69" s="26"/>
      <c r="AY69" s="22"/>
      <c r="AZ69" s="23"/>
      <c r="BA69" s="67"/>
      <c r="BB69" s="68"/>
      <c r="BC69" s="26"/>
      <c r="BD69" s="22"/>
      <c r="BE69" s="23"/>
      <c r="BF69" s="24"/>
      <c r="BG69" s="25"/>
      <c r="BH69" s="26"/>
      <c r="BI69" s="22"/>
      <c r="BJ69" s="23"/>
      <c r="BK69" s="67"/>
      <c r="BL69" s="68"/>
      <c r="BM69" s="26"/>
      <c r="BN69" s="22"/>
      <c r="BO69" s="23"/>
      <c r="BP69" s="67"/>
      <c r="BQ69" s="68"/>
      <c r="BR69" s="26"/>
      <c r="BS69" s="22"/>
      <c r="BT69" s="23"/>
      <c r="BU69" s="67"/>
      <c r="BV69" s="68"/>
      <c r="BW69" s="26"/>
      <c r="BX69" s="22"/>
      <c r="BY69" s="23"/>
      <c r="BZ69" s="67"/>
      <c r="CA69" s="68"/>
      <c r="CB69" s="26"/>
      <c r="CC69" s="22"/>
      <c r="CD69" s="23"/>
      <c r="CE69" s="67"/>
      <c r="CF69" s="68"/>
      <c r="CG69" s="26"/>
      <c r="CH69" s="22"/>
      <c r="CI69" s="23"/>
      <c r="CJ69" s="67"/>
      <c r="CK69" s="68"/>
      <c r="CL69" s="26"/>
      <c r="CM69" s="22"/>
      <c r="CN69" s="23"/>
      <c r="CO69" s="67"/>
      <c r="CP69" s="68"/>
      <c r="CQ69" s="26"/>
      <c r="CR69" s="22"/>
      <c r="CS69" s="23"/>
      <c r="CT69" s="67"/>
      <c r="CU69" s="68"/>
      <c r="CV69" s="26"/>
      <c r="CW69" s="22"/>
      <c r="CX69" s="23"/>
      <c r="CY69" s="67"/>
      <c r="CZ69" s="68"/>
      <c r="DA69" s="26"/>
      <c r="DB69" s="22"/>
      <c r="DC69" s="23"/>
      <c r="DD69" s="67"/>
      <c r="DE69" s="68"/>
      <c r="DF69" s="26"/>
      <c r="DG69" s="22"/>
      <c r="DH69" s="23"/>
      <c r="DI69" s="67"/>
      <c r="DJ69" s="68"/>
      <c r="DK69" s="26"/>
      <c r="DL69" s="22"/>
      <c r="DM69" s="23"/>
      <c r="DN69" s="67"/>
      <c r="DO69" s="68"/>
      <c r="DP69" s="26"/>
      <c r="DQ69" s="22"/>
      <c r="DR69" s="23"/>
      <c r="DS69" s="67"/>
      <c r="DT69" s="68"/>
      <c r="DU69" s="26"/>
      <c r="DV69" s="22"/>
      <c r="DW69" s="23"/>
      <c r="DX69" s="67"/>
      <c r="DY69" s="68"/>
      <c r="DZ69" s="26"/>
      <c r="EA69" s="27">
        <f>DT69+DS70+DR69+DO69+DN70+DM69+DJ69+DI70+DH69+DE69+DD70+DC69+CZ69+CY70+CX69+CU69+CT70+CS69+CP69+CO70+CN69+CK69+CJ70+CI69+CF69+CE70+CD69+CA69+BZ70+BY69+BV69+BU70+BT69+BQ69+BP70+BO69+BL69+BK70+BJ69+BG69+BF70+BE69+BB69+BA70+AZ69+AW69+AV70+AU69+AR69+AQ70+AP69+AM69+AL70+AK69+AH69+AG70+AF69+AC69+AB70+AA69+X69+W70+V69+S69+R70+Q69+N69+M70+L69+I69+H70+G69</f>
        <v>0</v>
      </c>
      <c r="EB69" s="28">
        <f>DU69+DT70+DS69+DP69+DO70+DN69+DK69+DJ70+DI69+DF69+DE70+DD69+DA69+CZ70+CY69+CV69+CU70+CT69+CQ69+CP70+CO69+CL69+CK70+CJ69+CG69+CF70+CE69+CB69+CA70+BZ69+BW69+BV70+BU69+BR69+BQ70+BP69+BM69+BL70+BK69+BH69+BG70+BF69+BC69+BB70+BA69+AX69+AW70+AV69+AS69+AR70+AQ69+AN69+AM70+AL69+AI69+AH70+AG69+AD69+AC70+AB69+Y69+X70+W69+T69+S70+R69+O69+N70+M69+J69+I70+H69</f>
        <v>0</v>
      </c>
      <c r="EC69" s="44" t="e">
        <f>ROUND(EB70+EA70/10,4)</f>
        <v>#DIV/0!</v>
      </c>
      <c r="ED69" s="29"/>
      <c r="EE69" s="27">
        <f>EB70</f>
        <v>0</v>
      </c>
      <c r="EF69" s="125">
        <f>EG70*$U$2</f>
        <v>0</v>
      </c>
      <c r="EG69" s="127">
        <f>EG70</f>
        <v>0</v>
      </c>
      <c r="EH69" s="44" t="e">
        <f>EH70</f>
        <v>#DIV/0!</v>
      </c>
      <c r="EI69" s="29"/>
      <c r="EJ69" s="139"/>
      <c r="EK69" s="44"/>
      <c r="EL69" s="143"/>
      <c r="EM69" s="222"/>
      <c r="EO69" s="239"/>
      <c r="EP69" s="64"/>
      <c r="EQ69" s="64"/>
      <c r="ER69" s="64"/>
      <c r="ES69" s="275"/>
      <c r="ET69" s="180"/>
      <c r="EU69" s="206"/>
      <c r="EV69" s="129"/>
      <c r="EW69" s="139"/>
      <c r="EX69" s="44"/>
      <c r="EY69" s="143"/>
    </row>
    <row r="70" spans="1:155" ht="16.5" customHeight="1" thickBot="1">
      <c r="A70" s="240"/>
      <c r="B70" s="9"/>
      <c r="C70" s="9"/>
      <c r="D70" s="9"/>
      <c r="E70" s="41"/>
      <c r="F70" s="279"/>
      <c r="G70" s="280"/>
      <c r="H70" s="71"/>
      <c r="I70" s="69"/>
      <c r="J70" s="303"/>
      <c r="K70" s="279"/>
      <c r="L70" s="280"/>
      <c r="M70" s="71"/>
      <c r="N70" s="69"/>
      <c r="O70" s="303"/>
      <c r="P70" s="279"/>
      <c r="Q70" s="280"/>
      <c r="R70" s="71"/>
      <c r="S70" s="69"/>
      <c r="T70" s="303"/>
      <c r="U70" s="279"/>
      <c r="V70" s="280"/>
      <c r="W70" s="71"/>
      <c r="X70" s="69"/>
      <c r="Y70" s="303"/>
      <c r="Z70" s="279"/>
      <c r="AA70" s="280"/>
      <c r="AB70" s="71"/>
      <c r="AC70" s="69"/>
      <c r="AD70" s="303"/>
      <c r="AE70" s="279"/>
      <c r="AF70" s="280"/>
      <c r="AG70" s="71"/>
      <c r="AH70" s="69"/>
      <c r="AI70" s="303"/>
      <c r="AJ70" s="279"/>
      <c r="AK70" s="280"/>
      <c r="AL70" s="71"/>
      <c r="AM70" s="69"/>
      <c r="AN70" s="303"/>
      <c r="AO70" s="279"/>
      <c r="AP70" s="280"/>
      <c r="AQ70" s="71"/>
      <c r="AR70" s="69"/>
      <c r="AS70" s="303"/>
      <c r="AT70" s="279"/>
      <c r="AU70" s="280"/>
      <c r="AV70" s="71"/>
      <c r="AW70" s="69"/>
      <c r="AX70" s="303"/>
      <c r="AY70" s="279"/>
      <c r="AZ70" s="280"/>
      <c r="BA70" s="71"/>
      <c r="BB70" s="69"/>
      <c r="BC70" s="303"/>
      <c r="BD70" s="279"/>
      <c r="BE70" s="280"/>
      <c r="BF70" s="70"/>
      <c r="BG70" s="32"/>
      <c r="BH70" s="303"/>
      <c r="BI70" s="279"/>
      <c r="BJ70" s="280"/>
      <c r="BK70" s="71"/>
      <c r="BL70" s="69"/>
      <c r="BM70" s="303"/>
      <c r="BN70" s="279"/>
      <c r="BO70" s="280"/>
      <c r="BP70" s="71"/>
      <c r="BQ70" s="69"/>
      <c r="BR70" s="303"/>
      <c r="BS70" s="279"/>
      <c r="BT70" s="280"/>
      <c r="BU70" s="71"/>
      <c r="BV70" s="69"/>
      <c r="BW70" s="303"/>
      <c r="BX70" s="279"/>
      <c r="BY70" s="280"/>
      <c r="BZ70" s="71"/>
      <c r="CA70" s="69"/>
      <c r="CB70" s="303"/>
      <c r="CC70" s="279"/>
      <c r="CD70" s="280"/>
      <c r="CE70" s="71"/>
      <c r="CF70" s="69"/>
      <c r="CG70" s="303"/>
      <c r="CH70" s="279"/>
      <c r="CI70" s="280"/>
      <c r="CJ70" s="71"/>
      <c r="CK70" s="69"/>
      <c r="CL70" s="303"/>
      <c r="CM70" s="279"/>
      <c r="CN70" s="280"/>
      <c r="CO70" s="71"/>
      <c r="CP70" s="69"/>
      <c r="CQ70" s="303"/>
      <c r="CR70" s="279"/>
      <c r="CS70" s="280"/>
      <c r="CT70" s="71"/>
      <c r="CU70" s="69"/>
      <c r="CV70" s="303"/>
      <c r="CW70" s="279"/>
      <c r="CX70" s="280"/>
      <c r="CY70" s="71"/>
      <c r="CZ70" s="69"/>
      <c r="DA70" s="303"/>
      <c r="DB70" s="279"/>
      <c r="DC70" s="280"/>
      <c r="DD70" s="71"/>
      <c r="DE70" s="69"/>
      <c r="DF70" s="303"/>
      <c r="DG70" s="279"/>
      <c r="DH70" s="280"/>
      <c r="DI70" s="71"/>
      <c r="DJ70" s="69"/>
      <c r="DK70" s="303"/>
      <c r="DL70" s="279"/>
      <c r="DM70" s="280"/>
      <c r="DN70" s="71"/>
      <c r="DO70" s="69"/>
      <c r="DP70" s="303"/>
      <c r="DQ70" s="279"/>
      <c r="DR70" s="280"/>
      <c r="DS70" s="71"/>
      <c r="DT70" s="69"/>
      <c r="DU70" s="303"/>
      <c r="DV70" s="279"/>
      <c r="DW70" s="280"/>
      <c r="DX70" s="71"/>
      <c r="DY70" s="69"/>
      <c r="DZ70" s="303"/>
      <c r="EA70" s="33" t="e">
        <f>ROUND(EA69/EB69,3)</f>
        <v>#DIV/0!</v>
      </c>
      <c r="EB70" s="34">
        <f>ROUND((DU70+DP70+DK70+DF70+DA70+CV70+CQ70+CL70+CG70+CB70+BW70+BR70+BM70+BH70+BC70+AX70+AS70+AN70+AI70+AD70+Y70+T70+O70+J70),0)</f>
        <v>0</v>
      </c>
      <c r="EC70" s="299" t="e">
        <f>ROUND(EB70+EA70/10,4)</f>
        <v>#DIV/0!</v>
      </c>
      <c r="ED70" s="36"/>
      <c r="EE70" s="305" t="e">
        <f>EA70</f>
        <v>#DIV/0!</v>
      </c>
      <c r="EF70" s="126" t="e">
        <f>ROUND(EE69/EF69*1000,0)</f>
        <v>#DIV/0!</v>
      </c>
      <c r="EG70" s="128">
        <f>DV69+DQ69+DL69+DG69+DB69+CW69+CR69+CM69+CH69+CC69+BX69+BS69+BN69+BI69+BD69+AY69+AT69+AO69+AJ69+AE69+Z69+U69+P69+K69+F69</f>
        <v>0</v>
      </c>
      <c r="EH70" s="35" t="e">
        <f>ROUND(EF70+EE70/10,4)</f>
        <v>#DIV/0!</v>
      </c>
      <c r="EI70" s="36"/>
      <c r="EJ70" s="140"/>
      <c r="EK70" s="35"/>
      <c r="EL70" s="145"/>
      <c r="EM70" s="222"/>
      <c r="EO70" s="240"/>
      <c r="EP70" s="9"/>
      <c r="EQ70" s="9"/>
      <c r="ER70" s="9"/>
      <c r="ES70" s="41"/>
      <c r="ET70" s="123"/>
      <c r="EU70" s="207"/>
      <c r="EV70" s="124"/>
      <c r="EW70" s="140"/>
      <c r="EX70" s="35"/>
      <c r="EY70" s="145"/>
    </row>
    <row r="71" spans="1:155" ht="16.5" customHeight="1">
      <c r="A71" s="239"/>
      <c r="B71" s="64"/>
      <c r="C71" s="64"/>
      <c r="D71" s="64"/>
      <c r="F71" s="22"/>
      <c r="G71" s="23"/>
      <c r="H71" s="24"/>
      <c r="I71" s="25"/>
      <c r="J71" s="26"/>
      <c r="K71" s="22"/>
      <c r="L71" s="23"/>
      <c r="M71" s="24"/>
      <c r="N71" s="25"/>
      <c r="O71" s="26"/>
      <c r="P71" s="22"/>
      <c r="Q71" s="23"/>
      <c r="R71" s="24"/>
      <c r="S71" s="25"/>
      <c r="T71" s="26"/>
      <c r="U71" s="22"/>
      <c r="V71" s="23"/>
      <c r="W71" s="24"/>
      <c r="X71" s="25"/>
      <c r="Y71" s="26"/>
      <c r="Z71" s="22"/>
      <c r="AA71" s="23"/>
      <c r="AB71" s="24"/>
      <c r="AC71" s="25"/>
      <c r="AD71" s="26"/>
      <c r="AE71" s="22"/>
      <c r="AF71" s="23"/>
      <c r="AG71" s="24"/>
      <c r="AH71" s="25"/>
      <c r="AI71" s="26"/>
      <c r="AJ71" s="22"/>
      <c r="AK71" s="23"/>
      <c r="AL71" s="24"/>
      <c r="AM71" s="25"/>
      <c r="AN71" s="26"/>
      <c r="AO71" s="22"/>
      <c r="AP71" s="23"/>
      <c r="AQ71" s="24"/>
      <c r="AR71" s="25"/>
      <c r="AS71" s="26"/>
      <c r="AT71" s="22"/>
      <c r="AU71" s="23"/>
      <c r="AV71" s="24"/>
      <c r="AW71" s="25"/>
      <c r="AX71" s="26"/>
      <c r="AY71" s="22"/>
      <c r="AZ71" s="23"/>
      <c r="BA71" s="24"/>
      <c r="BB71" s="25"/>
      <c r="BC71" s="26"/>
      <c r="BD71" s="22"/>
      <c r="BE71" s="23"/>
      <c r="BF71" s="24"/>
      <c r="BG71" s="25"/>
      <c r="BH71" s="26"/>
      <c r="BI71" s="22"/>
      <c r="BJ71" s="23"/>
      <c r="BK71" s="24"/>
      <c r="BL71" s="25"/>
      <c r="BM71" s="26"/>
      <c r="BN71" s="22"/>
      <c r="BO71" s="23"/>
      <c r="BP71" s="24"/>
      <c r="BQ71" s="25"/>
      <c r="BR71" s="26"/>
      <c r="BS71" s="22"/>
      <c r="BT71" s="23"/>
      <c r="BU71" s="24"/>
      <c r="BV71" s="25"/>
      <c r="BW71" s="26"/>
      <c r="BX71" s="22"/>
      <c r="BY71" s="23"/>
      <c r="BZ71" s="24"/>
      <c r="CA71" s="25"/>
      <c r="CB71" s="26"/>
      <c r="CC71" s="22"/>
      <c r="CD71" s="23"/>
      <c r="CE71" s="24"/>
      <c r="CF71" s="25"/>
      <c r="CG71" s="26"/>
      <c r="CH71" s="22"/>
      <c r="CI71" s="23"/>
      <c r="CJ71" s="24"/>
      <c r="CK71" s="25"/>
      <c r="CL71" s="26"/>
      <c r="CM71" s="22"/>
      <c r="CN71" s="23"/>
      <c r="CO71" s="24"/>
      <c r="CP71" s="25"/>
      <c r="CQ71" s="26"/>
      <c r="CR71" s="22"/>
      <c r="CS71" s="23"/>
      <c r="CT71" s="24"/>
      <c r="CU71" s="25"/>
      <c r="CV71" s="26"/>
      <c r="CW71" s="22"/>
      <c r="CX71" s="23"/>
      <c r="CY71" s="24"/>
      <c r="CZ71" s="25"/>
      <c r="DA71" s="26"/>
      <c r="DB71" s="22"/>
      <c r="DC71" s="23"/>
      <c r="DD71" s="24"/>
      <c r="DE71" s="25"/>
      <c r="DF71" s="26"/>
      <c r="DG71" s="22"/>
      <c r="DH71" s="23"/>
      <c r="DI71" s="24"/>
      <c r="DJ71" s="25"/>
      <c r="DK71" s="26"/>
      <c r="DL71" s="22"/>
      <c r="DM71" s="23"/>
      <c r="DN71" s="24"/>
      <c r="DO71" s="25"/>
      <c r="DP71" s="26"/>
      <c r="DQ71" s="22"/>
      <c r="DR71" s="23"/>
      <c r="DS71" s="24"/>
      <c r="DT71" s="25"/>
      <c r="DU71" s="26"/>
      <c r="DV71" s="22"/>
      <c r="DW71" s="23"/>
      <c r="DX71" s="24"/>
      <c r="DY71" s="25"/>
      <c r="DZ71" s="26"/>
      <c r="EA71" s="27">
        <f>DT71+DS72+DR71+DO71+DN72+DM71+DJ71+DI72+DH71+DE71+DD72+DC71+CZ71+CY72+CX71+CU71+CT72+CS71+CP71+CO72+CN71+CK71+CJ72+CI71+CF71+CE72+CD71+CA71+BZ72+BY71+BV71+BU72+BT71+BQ71+BP72+BO71+BL71+BK72+BJ71+BG71+BF72+BE71+BB71+BA72+AZ71+AW71+AV72+AU71+AR71+AQ72+AP71+AM71+AL72+AK71+AH71+AG72+AF71+AC71+AB72+AA71+X71+W72+V71+S71+R72+Q71+N71+M72+L71+I71+H72+G71</f>
        <v>0</v>
      </c>
      <c r="EB71" s="28">
        <f>DU71+DT72+DS71+DP71+DO72+DN71+DK71+DJ72+DI71+DF71+DE72+DD71+DA71+CZ72+CY71+CV71+CU72+CT71+CQ71+CP72+CO71+CL71+CK72+CJ71+CG71+CF72+CE71+CB71+CA72+BZ71+BW71+BV72+BU71+BR71+BQ72+BP71+BM71+BL72+BK71+BH71+BG72+BF71+BC71+BB72+BA71+AX71+AW72+AV71+AS71+AR72+AQ71+AN71+AM72+AL71+AI71+AH72+AG71+AD71+AC72+AB71+Y71+X72+W71+T71+S72+R71+O71+N72+M71+J71+I72+H71</f>
        <v>0</v>
      </c>
      <c r="EC71" s="44" t="e">
        <f>ROUND(EB72+EA72/10,4)</f>
        <v>#DIV/0!</v>
      </c>
      <c r="ED71" s="29"/>
      <c r="EE71" s="27">
        <f>EB72</f>
        <v>0</v>
      </c>
      <c r="EF71" s="125">
        <f>EG72*$U$2</f>
        <v>0</v>
      </c>
      <c r="EG71" s="127">
        <f>EG72</f>
        <v>0</v>
      </c>
      <c r="EH71" s="44" t="e">
        <f>EH72</f>
        <v>#DIV/0!</v>
      </c>
      <c r="EI71" s="29"/>
      <c r="EJ71" s="139"/>
      <c r="EK71" s="44"/>
      <c r="EL71" s="143"/>
      <c r="EM71" s="272"/>
      <c r="EO71" s="239"/>
      <c r="EP71" s="64"/>
      <c r="EQ71" s="64"/>
      <c r="ER71" s="64"/>
      <c r="ET71" s="127"/>
      <c r="EU71" s="44"/>
      <c r="EV71" s="208"/>
      <c r="EW71" s="139"/>
      <c r="EX71" s="44"/>
      <c r="EY71" s="143"/>
    </row>
    <row r="72" spans="1:155" ht="16.5" customHeight="1" thickBot="1">
      <c r="A72" s="240"/>
      <c r="B72" s="9"/>
      <c r="C72" s="9"/>
      <c r="D72" s="9"/>
      <c r="E72" s="41"/>
      <c r="F72" s="279"/>
      <c r="G72" s="280"/>
      <c r="H72" s="31"/>
      <c r="I72" s="32"/>
      <c r="J72" s="303"/>
      <c r="K72" s="279"/>
      <c r="L72" s="280"/>
      <c r="M72" s="31"/>
      <c r="N72" s="32"/>
      <c r="O72" s="303"/>
      <c r="P72" s="279"/>
      <c r="Q72" s="280"/>
      <c r="R72" s="31"/>
      <c r="S72" s="32"/>
      <c r="T72" s="303"/>
      <c r="U72" s="279"/>
      <c r="V72" s="280"/>
      <c r="W72" s="31"/>
      <c r="X72" s="32"/>
      <c r="Y72" s="303"/>
      <c r="Z72" s="279"/>
      <c r="AA72" s="280"/>
      <c r="AB72" s="31"/>
      <c r="AC72" s="32"/>
      <c r="AD72" s="303"/>
      <c r="AE72" s="279"/>
      <c r="AF72" s="280"/>
      <c r="AG72" s="31"/>
      <c r="AH72" s="32"/>
      <c r="AI72" s="303"/>
      <c r="AJ72" s="279"/>
      <c r="AK72" s="280"/>
      <c r="AL72" s="31"/>
      <c r="AM72" s="32"/>
      <c r="AN72" s="303"/>
      <c r="AO72" s="279"/>
      <c r="AP72" s="280"/>
      <c r="AQ72" s="31"/>
      <c r="AR72" s="32"/>
      <c r="AS72" s="303"/>
      <c r="AT72" s="279"/>
      <c r="AU72" s="280"/>
      <c r="AV72" s="31"/>
      <c r="AW72" s="32"/>
      <c r="AX72" s="303"/>
      <c r="AY72" s="279"/>
      <c r="AZ72" s="280"/>
      <c r="BA72" s="31"/>
      <c r="BB72" s="32"/>
      <c r="BC72" s="303"/>
      <c r="BD72" s="279"/>
      <c r="BE72" s="280"/>
      <c r="BF72" s="70"/>
      <c r="BG72" s="32"/>
      <c r="BH72" s="303"/>
      <c r="BI72" s="279"/>
      <c r="BJ72" s="280"/>
      <c r="BK72" s="31"/>
      <c r="BL72" s="32"/>
      <c r="BM72" s="303"/>
      <c r="BN72" s="279"/>
      <c r="BO72" s="280"/>
      <c r="BP72" s="31"/>
      <c r="BQ72" s="32"/>
      <c r="BR72" s="303"/>
      <c r="BS72" s="279"/>
      <c r="BT72" s="280"/>
      <c r="BU72" s="31"/>
      <c r="BV72" s="32"/>
      <c r="BW72" s="303"/>
      <c r="BX72" s="279"/>
      <c r="BY72" s="280"/>
      <c r="BZ72" s="31"/>
      <c r="CA72" s="32"/>
      <c r="CB72" s="303"/>
      <c r="CC72" s="279"/>
      <c r="CD72" s="280"/>
      <c r="CE72" s="31"/>
      <c r="CF72" s="32"/>
      <c r="CG72" s="303"/>
      <c r="CH72" s="279"/>
      <c r="CI72" s="280"/>
      <c r="CJ72" s="31"/>
      <c r="CK72" s="32"/>
      <c r="CL72" s="303"/>
      <c r="CM72" s="279"/>
      <c r="CN72" s="280"/>
      <c r="CO72" s="31"/>
      <c r="CP72" s="32"/>
      <c r="CQ72" s="303"/>
      <c r="CR72" s="279"/>
      <c r="CS72" s="280"/>
      <c r="CT72" s="31"/>
      <c r="CU72" s="32"/>
      <c r="CV72" s="303"/>
      <c r="CW72" s="279"/>
      <c r="CX72" s="280"/>
      <c r="CY72" s="31"/>
      <c r="CZ72" s="32"/>
      <c r="DA72" s="303"/>
      <c r="DB72" s="279"/>
      <c r="DC72" s="280"/>
      <c r="DD72" s="31"/>
      <c r="DE72" s="32"/>
      <c r="DF72" s="303"/>
      <c r="DG72" s="279"/>
      <c r="DH72" s="280"/>
      <c r="DI72" s="31"/>
      <c r="DJ72" s="32"/>
      <c r="DK72" s="303"/>
      <c r="DL72" s="279"/>
      <c r="DM72" s="280"/>
      <c r="DN72" s="31"/>
      <c r="DO72" s="32"/>
      <c r="DP72" s="303"/>
      <c r="DQ72" s="279"/>
      <c r="DR72" s="280"/>
      <c r="DS72" s="31"/>
      <c r="DT72" s="32"/>
      <c r="DU72" s="303"/>
      <c r="DV72" s="279"/>
      <c r="DW72" s="280"/>
      <c r="DX72" s="31"/>
      <c r="DY72" s="32"/>
      <c r="DZ72" s="303"/>
      <c r="EA72" s="33" t="e">
        <f>ROUND(EA71/EB71,3)</f>
        <v>#DIV/0!</v>
      </c>
      <c r="EB72" s="34">
        <f>ROUND((DU72+DP72+DK72+DF72+DA72+CV72+CQ72+CL72+CG72+CB72+BW72+BR72+BM72+BH72+BC72+AX72+AS72+AN72+AI72+AD72+Y72+T72+O72+J72),0)</f>
        <v>0</v>
      </c>
      <c r="EC72" s="299" t="e">
        <f>ROUND(EB72+EA72/10,4)</f>
        <v>#DIV/0!</v>
      </c>
      <c r="ED72" s="36"/>
      <c r="EE72" s="305" t="e">
        <f>EA72</f>
        <v>#DIV/0!</v>
      </c>
      <c r="EF72" s="126" t="e">
        <f>ROUND(EE71/EF71*1000,0)</f>
        <v>#DIV/0!</v>
      </c>
      <c r="EG72" s="128">
        <f>DV71+DQ71+DL71+DG71+DB71+CW71+CR71+CM71+CH71+CC71+BX71+BS71+BN71+BI71+BD71+AY71+AT71+AO71+AJ71+AE71+Z71+U71+P71+K71+F71</f>
        <v>0</v>
      </c>
      <c r="EH72" s="35" t="e">
        <f>ROUND(EF72+EE72/10,4)</f>
        <v>#DIV/0!</v>
      </c>
      <c r="EI72" s="36"/>
      <c r="EJ72" s="140"/>
      <c r="EK72" s="35"/>
      <c r="EL72" s="145"/>
      <c r="EM72" s="272"/>
      <c r="EO72" s="240"/>
      <c r="EP72" s="9"/>
      <c r="EQ72" s="9"/>
      <c r="ER72" s="9"/>
      <c r="ES72" s="41"/>
      <c r="ET72" s="128"/>
      <c r="EU72" s="35"/>
      <c r="EV72" s="124"/>
      <c r="EW72" s="140"/>
      <c r="EX72" s="35"/>
      <c r="EY72" s="145"/>
    </row>
    <row r="73" spans="1:155" ht="17.25" customHeight="1">
      <c r="A73" s="239"/>
      <c r="B73" s="64"/>
      <c r="C73" s="64"/>
      <c r="D73" s="64"/>
      <c r="F73" s="22"/>
      <c r="G73" s="23"/>
      <c r="H73" s="24"/>
      <c r="I73" s="25"/>
      <c r="J73" s="26"/>
      <c r="K73" s="22"/>
      <c r="L73" s="23"/>
      <c r="M73" s="24"/>
      <c r="N73" s="25"/>
      <c r="O73" s="26"/>
      <c r="P73" s="22"/>
      <c r="Q73" s="23"/>
      <c r="R73" s="24"/>
      <c r="S73" s="25"/>
      <c r="T73" s="26"/>
      <c r="U73" s="22"/>
      <c r="V73" s="23"/>
      <c r="W73" s="24"/>
      <c r="X73" s="25"/>
      <c r="Y73" s="26"/>
      <c r="Z73" s="22"/>
      <c r="AA73" s="23"/>
      <c r="AB73" s="24"/>
      <c r="AC73" s="25"/>
      <c r="AD73" s="26"/>
      <c r="AE73" s="22"/>
      <c r="AF73" s="23"/>
      <c r="AG73" s="24"/>
      <c r="AH73" s="25"/>
      <c r="AI73" s="26"/>
      <c r="AJ73" s="22"/>
      <c r="AK73" s="23"/>
      <c r="AL73" s="24"/>
      <c r="AM73" s="25"/>
      <c r="AN73" s="26"/>
      <c r="AO73" s="22"/>
      <c r="AP73" s="23"/>
      <c r="AQ73" s="24"/>
      <c r="AR73" s="25"/>
      <c r="AS73" s="26"/>
      <c r="AT73" s="22"/>
      <c r="AU73" s="23"/>
      <c r="AV73" s="24"/>
      <c r="AW73" s="25"/>
      <c r="AX73" s="26"/>
      <c r="AY73" s="22"/>
      <c r="AZ73" s="23"/>
      <c r="BA73" s="24"/>
      <c r="BB73" s="25"/>
      <c r="BC73" s="26"/>
      <c r="BD73" s="22"/>
      <c r="BE73" s="23"/>
      <c r="BF73" s="24"/>
      <c r="BG73" s="25"/>
      <c r="BH73" s="26"/>
      <c r="BI73" s="22"/>
      <c r="BJ73" s="23"/>
      <c r="BK73" s="24"/>
      <c r="BL73" s="25"/>
      <c r="BM73" s="26"/>
      <c r="BN73" s="22"/>
      <c r="BO73" s="23"/>
      <c r="BP73" s="24"/>
      <c r="BQ73" s="25"/>
      <c r="BR73" s="26"/>
      <c r="BS73" s="22"/>
      <c r="BT73" s="23"/>
      <c r="BU73" s="24"/>
      <c r="BV73" s="25"/>
      <c r="BW73" s="26"/>
      <c r="BX73" s="22"/>
      <c r="BY73" s="23"/>
      <c r="BZ73" s="24"/>
      <c r="CA73" s="25"/>
      <c r="CB73" s="26"/>
      <c r="CC73" s="22"/>
      <c r="CD73" s="23"/>
      <c r="CE73" s="24"/>
      <c r="CF73" s="25"/>
      <c r="CG73" s="26"/>
      <c r="CH73" s="22"/>
      <c r="CI73" s="23"/>
      <c r="CJ73" s="24"/>
      <c r="CK73" s="25"/>
      <c r="CL73" s="26"/>
      <c r="CM73" s="22"/>
      <c r="CN73" s="23"/>
      <c r="CO73" s="24"/>
      <c r="CP73" s="25"/>
      <c r="CQ73" s="26"/>
      <c r="CR73" s="22"/>
      <c r="CS73" s="23"/>
      <c r="CT73" s="24"/>
      <c r="CU73" s="25"/>
      <c r="CV73" s="26"/>
      <c r="CW73" s="22"/>
      <c r="CX73" s="23"/>
      <c r="CY73" s="24"/>
      <c r="CZ73" s="25"/>
      <c r="DA73" s="26"/>
      <c r="DB73" s="22"/>
      <c r="DC73" s="23"/>
      <c r="DD73" s="24"/>
      <c r="DE73" s="25"/>
      <c r="DF73" s="26"/>
      <c r="DG73" s="22"/>
      <c r="DH73" s="23"/>
      <c r="DI73" s="24"/>
      <c r="DJ73" s="25"/>
      <c r="DK73" s="26"/>
      <c r="DL73" s="22"/>
      <c r="DM73" s="23"/>
      <c r="DN73" s="24"/>
      <c r="DO73" s="25"/>
      <c r="DP73" s="26"/>
      <c r="DQ73" s="22"/>
      <c r="DR73" s="23"/>
      <c r="DS73" s="24"/>
      <c r="DT73" s="25"/>
      <c r="DU73" s="26"/>
      <c r="DV73" s="22"/>
      <c r="DW73" s="23"/>
      <c r="DX73" s="24"/>
      <c r="DY73" s="25"/>
      <c r="DZ73" s="26"/>
      <c r="EA73" s="27">
        <f>DT73+DS74+DR73+DO73+DN74+DM73+DJ73+DI74+DH73+DE73+DD74+DC73+CZ73+CY74+CX73+CU73+CT74+CS73+CP73+CO74+CN73+CK73+CJ74+CI73+CF73+CE74+CD73+CA73+BZ74+BY73+BV73+BU74+BT73+BQ73+BP74+BO73+BL73+BK74+BJ73+BG73+BF74+BE73+BB73+BA74+AZ73+AW73+AV74+AU73+AR73+AQ74+AP73+AM73+AL74+AK73+AH73+AG74+AF73+AC73+AB74+AA73+X73+W74+V73+S73+R74+Q73+N73+M74+L73+I73+H74+G73</f>
        <v>0</v>
      </c>
      <c r="EB73" s="28">
        <f>DU73+DT74+DS73+DP73+DO74+DN73+DK73+DJ74+DI73+DF73+DE74+DD73+DA73+CZ74+CY73+CV73+CU74+CT73+CQ73+CP74+CO73+CL73+CK74+CJ73+CG73+CF74+CE73+CB73+CA74+BZ73+BW73+BV74+BU73+BR73+BQ74+BP73+BM73+BL74+BK73+BH73+BG74+BF73+BC73+BB74+BA73+AX73+AW74+AV73+AS73+AR74+AQ73+AN73+AM74+AL73+AI73+AH74+AG73+AD73+AC74+AB73+Y73+X74+W73+T73+S74+R73+O73+N74+M73+J73+I74+H73</f>
        <v>0</v>
      </c>
      <c r="EC73" s="44" t="e">
        <f>ROUND(EB74+EA74/10,4)</f>
        <v>#DIV/0!</v>
      </c>
      <c r="ED73" s="29"/>
      <c r="EE73" s="27">
        <f>EB74</f>
        <v>0</v>
      </c>
      <c r="EF73" s="125">
        <f>EG74*$U$2</f>
        <v>0</v>
      </c>
      <c r="EG73" s="127">
        <f>EG74</f>
        <v>0</v>
      </c>
      <c r="EH73" s="44" t="e">
        <f>EH74</f>
        <v>#DIV/0!</v>
      </c>
      <c r="EI73" s="29"/>
      <c r="EJ73" s="225"/>
      <c r="EK73" s="141"/>
      <c r="EL73" s="143"/>
      <c r="EM73" s="222"/>
      <c r="EO73" s="81"/>
      <c r="EP73" s="115"/>
      <c r="EQ73" s="64"/>
      <c r="ER73" s="64"/>
      <c r="ET73" s="127"/>
      <c r="EU73" s="44"/>
      <c r="EV73" s="129"/>
      <c r="EW73" s="139"/>
      <c r="EX73" s="141"/>
      <c r="EY73" s="143"/>
    </row>
    <row r="74" spans="1:155" ht="17.25" customHeight="1" thickBot="1">
      <c r="A74" s="240"/>
      <c r="B74" s="9"/>
      <c r="C74" s="9"/>
      <c r="D74" s="9"/>
      <c r="E74" s="41"/>
      <c r="F74" s="279"/>
      <c r="G74" s="280"/>
      <c r="H74" s="31"/>
      <c r="I74" s="32"/>
      <c r="J74" s="303"/>
      <c r="K74" s="279"/>
      <c r="L74" s="280"/>
      <c r="M74" s="31"/>
      <c r="N74" s="32"/>
      <c r="O74" s="303"/>
      <c r="P74" s="279"/>
      <c r="Q74" s="280"/>
      <c r="R74" s="31"/>
      <c r="S74" s="32"/>
      <c r="T74" s="303"/>
      <c r="U74" s="279"/>
      <c r="V74" s="280"/>
      <c r="W74" s="31"/>
      <c r="X74" s="32"/>
      <c r="Y74" s="303"/>
      <c r="Z74" s="279"/>
      <c r="AA74" s="280"/>
      <c r="AB74" s="31"/>
      <c r="AC74" s="32"/>
      <c r="AD74" s="303"/>
      <c r="AE74" s="279"/>
      <c r="AF74" s="280"/>
      <c r="AG74" s="31"/>
      <c r="AH74" s="32"/>
      <c r="AI74" s="303"/>
      <c r="AJ74" s="279"/>
      <c r="AK74" s="280"/>
      <c r="AL74" s="31"/>
      <c r="AM74" s="32"/>
      <c r="AN74" s="303"/>
      <c r="AO74" s="279"/>
      <c r="AP74" s="280"/>
      <c r="AQ74" s="31"/>
      <c r="AR74" s="32"/>
      <c r="AS74" s="303"/>
      <c r="AT74" s="279"/>
      <c r="AU74" s="280"/>
      <c r="AV74" s="31"/>
      <c r="AW74" s="32"/>
      <c r="AX74" s="303"/>
      <c r="AY74" s="279"/>
      <c r="AZ74" s="280"/>
      <c r="BA74" s="31"/>
      <c r="BB74" s="32"/>
      <c r="BC74" s="303"/>
      <c r="BD74" s="279"/>
      <c r="BE74" s="280"/>
      <c r="BF74" s="70"/>
      <c r="BG74" s="32"/>
      <c r="BH74" s="303"/>
      <c r="BI74" s="279"/>
      <c r="BJ74" s="280"/>
      <c r="BK74" s="31"/>
      <c r="BL74" s="32"/>
      <c r="BM74" s="303"/>
      <c r="BN74" s="279"/>
      <c r="BO74" s="280"/>
      <c r="BP74" s="31"/>
      <c r="BQ74" s="32"/>
      <c r="BR74" s="303"/>
      <c r="BS74" s="279"/>
      <c r="BT74" s="280"/>
      <c r="BU74" s="31"/>
      <c r="BV74" s="32"/>
      <c r="BW74" s="303"/>
      <c r="BX74" s="279"/>
      <c r="BY74" s="280"/>
      <c r="BZ74" s="31"/>
      <c r="CA74" s="32"/>
      <c r="CB74" s="303"/>
      <c r="CC74" s="279"/>
      <c r="CD74" s="280"/>
      <c r="CE74" s="31"/>
      <c r="CF74" s="32"/>
      <c r="CG74" s="303"/>
      <c r="CH74" s="279"/>
      <c r="CI74" s="280"/>
      <c r="CJ74" s="31"/>
      <c r="CK74" s="32"/>
      <c r="CL74" s="303"/>
      <c r="CM74" s="279"/>
      <c r="CN74" s="280"/>
      <c r="CO74" s="31"/>
      <c r="CP74" s="32"/>
      <c r="CQ74" s="303"/>
      <c r="CR74" s="279"/>
      <c r="CS74" s="280"/>
      <c r="CT74" s="31"/>
      <c r="CU74" s="32"/>
      <c r="CV74" s="303"/>
      <c r="CW74" s="279"/>
      <c r="CX74" s="280"/>
      <c r="CY74" s="31"/>
      <c r="CZ74" s="32"/>
      <c r="DA74" s="303"/>
      <c r="DB74" s="279"/>
      <c r="DC74" s="280"/>
      <c r="DD74" s="31"/>
      <c r="DE74" s="32"/>
      <c r="DF74" s="303"/>
      <c r="DG74" s="279"/>
      <c r="DH74" s="280"/>
      <c r="DI74" s="31"/>
      <c r="DJ74" s="32"/>
      <c r="DK74" s="303"/>
      <c r="DL74" s="279"/>
      <c r="DM74" s="280"/>
      <c r="DN74" s="31"/>
      <c r="DO74" s="32"/>
      <c r="DP74" s="303"/>
      <c r="DQ74" s="279"/>
      <c r="DR74" s="280"/>
      <c r="DS74" s="31"/>
      <c r="DT74" s="32"/>
      <c r="DU74" s="303"/>
      <c r="DV74" s="279"/>
      <c r="DW74" s="280"/>
      <c r="DX74" s="31"/>
      <c r="DY74" s="32"/>
      <c r="DZ74" s="303"/>
      <c r="EA74" s="33" t="e">
        <f>ROUND(EA73/EB73,3)</f>
        <v>#DIV/0!</v>
      </c>
      <c r="EB74" s="34">
        <f>ROUND((DU74+DP74+DK74+DF74+DA74+CV74+CQ74+CL74+CG74+CB74+BW74+BR74+BM74+BH74+BC74+AX74+AS74+AN74+AI74+AD74+Y74+T74+O74+J74),0)</f>
        <v>0</v>
      </c>
      <c r="EC74" s="299" t="e">
        <f>ROUND(EB74+EA74/10,4)</f>
        <v>#DIV/0!</v>
      </c>
      <c r="ED74" s="36"/>
      <c r="EE74" s="305" t="e">
        <f>EA74</f>
        <v>#DIV/0!</v>
      </c>
      <c r="EF74" s="126" t="e">
        <f>ROUND(EE73/EF73*1000,0)</f>
        <v>#DIV/0!</v>
      </c>
      <c r="EG74" s="128">
        <f>DV73+DQ73+DL73+DG73+DB73+CW73+CR73+CM73+CH73+CC73+BX73+BS73+BN73+BI73+BD73+AY73+AT73+AO73+AJ73+AE73+Z73+U73+P73+K73+F73</f>
        <v>0</v>
      </c>
      <c r="EH74" s="35" t="e">
        <f>ROUND(EF74+EE74/10,4)</f>
        <v>#DIV/0!</v>
      </c>
      <c r="EI74" s="36"/>
      <c r="EJ74" s="224"/>
      <c r="EK74" s="142"/>
      <c r="EL74" s="145"/>
      <c r="EM74" s="222"/>
      <c r="EO74" s="40"/>
      <c r="EP74" s="8"/>
      <c r="EQ74" s="9"/>
      <c r="ER74" s="9"/>
      <c r="ES74" s="41"/>
      <c r="ET74" s="128"/>
      <c r="EU74" s="35"/>
      <c r="EV74" s="47"/>
      <c r="EW74" s="140"/>
      <c r="EX74" s="142"/>
      <c r="EY74" s="145"/>
    </row>
    <row r="75" spans="1:158" ht="16.5" customHeight="1">
      <c r="A75" s="239"/>
      <c r="B75" s="64"/>
      <c r="C75" s="64"/>
      <c r="D75" s="197"/>
      <c r="F75" s="22"/>
      <c r="G75" s="23"/>
      <c r="H75" s="24"/>
      <c r="I75" s="25"/>
      <c r="J75" s="26"/>
      <c r="K75" s="22"/>
      <c r="L75" s="23"/>
      <c r="M75" s="24"/>
      <c r="N75" s="25"/>
      <c r="O75" s="26"/>
      <c r="P75" s="22"/>
      <c r="Q75" s="23"/>
      <c r="R75" s="24"/>
      <c r="S75" s="25"/>
      <c r="T75" s="26"/>
      <c r="U75" s="22"/>
      <c r="V75" s="23"/>
      <c r="W75" s="24"/>
      <c r="X75" s="25"/>
      <c r="Y75" s="26"/>
      <c r="Z75" s="22"/>
      <c r="AA75" s="23"/>
      <c r="AB75" s="24"/>
      <c r="AC75" s="25"/>
      <c r="AD75" s="26"/>
      <c r="AE75" s="22"/>
      <c r="AF75" s="23"/>
      <c r="AG75" s="24"/>
      <c r="AH75" s="25"/>
      <c r="AI75" s="26"/>
      <c r="AJ75" s="22"/>
      <c r="AK75" s="23"/>
      <c r="AL75" s="24"/>
      <c r="AM75" s="25"/>
      <c r="AN75" s="26"/>
      <c r="AO75" s="22"/>
      <c r="AP75" s="23"/>
      <c r="AQ75" s="24"/>
      <c r="AR75" s="25"/>
      <c r="AS75" s="26"/>
      <c r="AT75" s="22"/>
      <c r="AU75" s="23"/>
      <c r="AV75" s="24"/>
      <c r="AW75" s="25"/>
      <c r="AX75" s="26"/>
      <c r="AY75" s="22"/>
      <c r="AZ75" s="23"/>
      <c r="BA75" s="24"/>
      <c r="BB75" s="25"/>
      <c r="BC75" s="26"/>
      <c r="BD75" s="22"/>
      <c r="BE75" s="23"/>
      <c r="BF75" s="24"/>
      <c r="BG75" s="25"/>
      <c r="BH75" s="26"/>
      <c r="BI75" s="22"/>
      <c r="BJ75" s="23"/>
      <c r="BK75" s="24"/>
      <c r="BL75" s="25"/>
      <c r="BM75" s="26"/>
      <c r="BN75" s="22"/>
      <c r="BO75" s="23"/>
      <c r="BP75" s="24"/>
      <c r="BQ75" s="25"/>
      <c r="BR75" s="26"/>
      <c r="BS75" s="22"/>
      <c r="BT75" s="23"/>
      <c r="BU75" s="24"/>
      <c r="BV75" s="25"/>
      <c r="BW75" s="26"/>
      <c r="BX75" s="22"/>
      <c r="BY75" s="23"/>
      <c r="BZ75" s="24"/>
      <c r="CA75" s="25"/>
      <c r="CB75" s="26"/>
      <c r="CC75" s="22"/>
      <c r="CD75" s="23"/>
      <c r="CE75" s="24"/>
      <c r="CF75" s="25"/>
      <c r="CG75" s="26"/>
      <c r="CH75" s="22"/>
      <c r="CI75" s="23"/>
      <c r="CJ75" s="24"/>
      <c r="CK75" s="25"/>
      <c r="CL75" s="26"/>
      <c r="CM75" s="22"/>
      <c r="CN75" s="23"/>
      <c r="CO75" s="24"/>
      <c r="CP75" s="25"/>
      <c r="CQ75" s="26"/>
      <c r="CR75" s="22"/>
      <c r="CS75" s="23"/>
      <c r="CT75" s="24"/>
      <c r="CU75" s="25"/>
      <c r="CV75" s="26"/>
      <c r="CW75" s="22"/>
      <c r="CX75" s="23"/>
      <c r="CY75" s="24"/>
      <c r="CZ75" s="25"/>
      <c r="DA75" s="26"/>
      <c r="DB75" s="22"/>
      <c r="DC75" s="23"/>
      <c r="DD75" s="24"/>
      <c r="DE75" s="25"/>
      <c r="DF75" s="26"/>
      <c r="DG75" s="22"/>
      <c r="DH75" s="23"/>
      <c r="DI75" s="24"/>
      <c r="DJ75" s="25"/>
      <c r="DK75" s="26"/>
      <c r="DL75" s="22"/>
      <c r="DM75" s="23"/>
      <c r="DN75" s="24"/>
      <c r="DO75" s="25"/>
      <c r="DP75" s="26"/>
      <c r="DQ75" s="22"/>
      <c r="DR75" s="23"/>
      <c r="DS75" s="24"/>
      <c r="DT75" s="25"/>
      <c r="DU75" s="26"/>
      <c r="DV75" s="22"/>
      <c r="DW75" s="23"/>
      <c r="DX75" s="24"/>
      <c r="DY75" s="25"/>
      <c r="DZ75" s="26"/>
      <c r="EA75" s="27">
        <f>DT75+DS76+DR75+DO75+DN76+DM75+DJ75+DI76+DH75+DE75+DD76+DC75+CZ75+CY76+CX75+CU75+CT76+CS75+CP75+CO76+CN75+CK75+CJ76+CI75+CF75+CE76+CD75+CA75+BZ76+BY75+BV75+BU76+BT75+BQ75+BP76+BO75+BL75+BK76+BJ75+BG75+BF76+BE75+BB75+BA76+AZ75+AW75+AV76+AU75+AR75+AQ76+AP75+AM75+AL76+AK75+AH75+AG76+AF75+AC75+AB76+AA75+X75+W76+V75+S75+R76+Q75+N75+M76+L75+I75+H76+G75</f>
        <v>0</v>
      </c>
      <c r="EB75" s="28">
        <f>DU75+DT76+DS75+DP75+DO76+DN75+DK75+DJ76+DI75+DF75+DE76+DD75+DA75+CZ76+CY75+CV75+CU76+CT75+CQ75+CP76+CO75+CL75+CK76+CJ75+CG75+CF76+CE75+CB75+CA76+BZ75+BW75+BV76+BU75+BR75+BQ76+BP75+BM75+BL76+BK75+BH75+BG76+BF75+BC75+BB76+BA75+AX75+AW76+AV75+AS75+AR76+AQ75+AN75+AM76+AL75+AI75+AH76+AG75+AD75+AC76+AB75+Y75+X76+W75+T75+S76+R75+O75+N76+M75+J75+I76+H75</f>
        <v>0</v>
      </c>
      <c r="EC75" s="44" t="e">
        <f>ROUND(EB76+EA76/10,4)</f>
        <v>#DIV/0!</v>
      </c>
      <c r="ED75" s="29"/>
      <c r="EE75" s="27">
        <f>EB76</f>
        <v>0</v>
      </c>
      <c r="EF75" s="125">
        <f>EG76*$U$2</f>
        <v>0</v>
      </c>
      <c r="EG75" s="127">
        <f>EG76</f>
        <v>0</v>
      </c>
      <c r="EH75" s="44" t="e">
        <f>EH76</f>
        <v>#DIV/0!</v>
      </c>
      <c r="EI75" s="29"/>
      <c r="EJ75" s="225"/>
      <c r="EK75" s="141"/>
      <c r="EL75" s="143"/>
      <c r="EM75" s="222"/>
      <c r="EO75" s="81"/>
      <c r="EP75" s="115"/>
      <c r="EQ75" s="64"/>
      <c r="ER75" s="64"/>
      <c r="ET75" s="127"/>
      <c r="EU75" s="44"/>
      <c r="EV75" s="129"/>
      <c r="EW75" s="139"/>
      <c r="EX75" s="141"/>
      <c r="EY75" s="143"/>
      <c r="FB75" t="s">
        <v>0</v>
      </c>
    </row>
    <row r="76" spans="1:155" ht="16.5" customHeight="1" thickBot="1">
      <c r="A76" s="240"/>
      <c r="B76" s="9"/>
      <c r="C76" s="9"/>
      <c r="D76" s="9"/>
      <c r="E76" s="41"/>
      <c r="F76" s="279"/>
      <c r="G76" s="280"/>
      <c r="H76" s="31"/>
      <c r="I76" s="32"/>
      <c r="J76" s="303"/>
      <c r="K76" s="279"/>
      <c r="L76" s="280"/>
      <c r="M76" s="31"/>
      <c r="N76" s="32"/>
      <c r="O76" s="303"/>
      <c r="P76" s="279"/>
      <c r="Q76" s="280"/>
      <c r="R76" s="31"/>
      <c r="S76" s="32"/>
      <c r="T76" s="303"/>
      <c r="U76" s="279"/>
      <c r="V76" s="280"/>
      <c r="W76" s="31"/>
      <c r="X76" s="32"/>
      <c r="Y76" s="303"/>
      <c r="Z76" s="279"/>
      <c r="AA76" s="280"/>
      <c r="AB76" s="31"/>
      <c r="AC76" s="32"/>
      <c r="AD76" s="303"/>
      <c r="AE76" s="279"/>
      <c r="AF76" s="280"/>
      <c r="AG76" s="31"/>
      <c r="AH76" s="32"/>
      <c r="AI76" s="303"/>
      <c r="AJ76" s="279"/>
      <c r="AK76" s="280"/>
      <c r="AL76" s="31"/>
      <c r="AM76" s="32"/>
      <c r="AN76" s="303"/>
      <c r="AO76" s="279"/>
      <c r="AP76" s="280"/>
      <c r="AQ76" s="31"/>
      <c r="AR76" s="32"/>
      <c r="AS76" s="303"/>
      <c r="AT76" s="279"/>
      <c r="AU76" s="280"/>
      <c r="AV76" s="31"/>
      <c r="AW76" s="32"/>
      <c r="AX76" s="303"/>
      <c r="AY76" s="279"/>
      <c r="AZ76" s="280"/>
      <c r="BA76" s="31"/>
      <c r="BB76" s="32"/>
      <c r="BC76" s="303"/>
      <c r="BD76" s="279"/>
      <c r="BE76" s="280"/>
      <c r="BF76" s="70"/>
      <c r="BG76" s="32"/>
      <c r="BH76" s="303"/>
      <c r="BI76" s="279"/>
      <c r="BJ76" s="280"/>
      <c r="BK76" s="31"/>
      <c r="BL76" s="32"/>
      <c r="BM76" s="303"/>
      <c r="BN76" s="279"/>
      <c r="BO76" s="280"/>
      <c r="BP76" s="31"/>
      <c r="BQ76" s="32"/>
      <c r="BR76" s="303"/>
      <c r="BS76" s="279"/>
      <c r="BT76" s="280"/>
      <c r="BU76" s="31"/>
      <c r="BV76" s="32"/>
      <c r="BW76" s="303"/>
      <c r="BX76" s="279"/>
      <c r="BY76" s="280"/>
      <c r="BZ76" s="31"/>
      <c r="CA76" s="32"/>
      <c r="CB76" s="303"/>
      <c r="CC76" s="279"/>
      <c r="CD76" s="280"/>
      <c r="CE76" s="31"/>
      <c r="CF76" s="32"/>
      <c r="CG76" s="303"/>
      <c r="CH76" s="279"/>
      <c r="CI76" s="280"/>
      <c r="CJ76" s="31"/>
      <c r="CK76" s="32"/>
      <c r="CL76" s="303"/>
      <c r="CM76" s="279"/>
      <c r="CN76" s="280"/>
      <c r="CO76" s="31"/>
      <c r="CP76" s="32"/>
      <c r="CQ76" s="303"/>
      <c r="CR76" s="279"/>
      <c r="CS76" s="280"/>
      <c r="CT76" s="31"/>
      <c r="CU76" s="32"/>
      <c r="CV76" s="303"/>
      <c r="CW76" s="279"/>
      <c r="CX76" s="280"/>
      <c r="CY76" s="31"/>
      <c r="CZ76" s="32"/>
      <c r="DA76" s="303"/>
      <c r="DB76" s="279"/>
      <c r="DC76" s="280"/>
      <c r="DD76" s="31"/>
      <c r="DE76" s="32"/>
      <c r="DF76" s="303"/>
      <c r="DG76" s="279"/>
      <c r="DH76" s="280"/>
      <c r="DI76" s="31"/>
      <c r="DJ76" s="32"/>
      <c r="DK76" s="303"/>
      <c r="DL76" s="279"/>
      <c r="DM76" s="280"/>
      <c r="DN76" s="31"/>
      <c r="DO76" s="32"/>
      <c r="DP76" s="303"/>
      <c r="DQ76" s="279"/>
      <c r="DR76" s="280"/>
      <c r="DS76" s="31"/>
      <c r="DT76" s="32"/>
      <c r="DU76" s="303"/>
      <c r="DV76" s="279"/>
      <c r="DW76" s="280"/>
      <c r="DX76" s="31"/>
      <c r="DY76" s="32"/>
      <c r="DZ76" s="303"/>
      <c r="EA76" s="33" t="e">
        <f>ROUND(EA75/EB75,3)</f>
        <v>#DIV/0!</v>
      </c>
      <c r="EB76" s="34">
        <f>ROUND((DU76+DP76+DK76+DF76+DA76+CV76+CQ76+CL76+CG76+CB76+BW76+BR76+BM76+BH76+BC76+AX76+AS76+AN76+AI76+AD76+Y76+T76+O76+J76),0)</f>
        <v>0</v>
      </c>
      <c r="EC76" s="299" t="e">
        <f>ROUND(EB76+EA76/10,4)</f>
        <v>#DIV/0!</v>
      </c>
      <c r="ED76" s="36"/>
      <c r="EE76" s="305" t="e">
        <f>EA76</f>
        <v>#DIV/0!</v>
      </c>
      <c r="EF76" s="126" t="e">
        <f>ROUND(EE75/EF75*1000,0)</f>
        <v>#DIV/0!</v>
      </c>
      <c r="EG76" s="128">
        <f>DV75+DQ75+DL75+DG75+DB75+CW75+CR75+CM75+CH75+CC75+BX75+BS75+BN75+BI75+BD75+AY75+AT75+AO75+AJ75+AE75+Z75+U75+P75+K75+F75</f>
        <v>0</v>
      </c>
      <c r="EH76" s="35" t="e">
        <f>ROUND(EF76+EE76/10,4)</f>
        <v>#DIV/0!</v>
      </c>
      <c r="EI76" s="36"/>
      <c r="EJ76" s="224"/>
      <c r="EK76" s="142"/>
      <c r="EL76" s="145"/>
      <c r="EM76" s="222"/>
      <c r="EO76" s="40"/>
      <c r="EP76" s="8"/>
      <c r="EQ76" s="9"/>
      <c r="ER76" s="9"/>
      <c r="ES76" s="41"/>
      <c r="ET76" s="128"/>
      <c r="EU76" s="35"/>
      <c r="EV76" s="47"/>
      <c r="EW76" s="140"/>
      <c r="EX76" s="142"/>
      <c r="EY76" s="145"/>
    </row>
    <row r="77" spans="1:155" ht="16.5" customHeight="1">
      <c r="A77" s="239"/>
      <c r="B77" s="64"/>
      <c r="C77" s="64"/>
      <c r="D77" s="64"/>
      <c r="F77" s="22"/>
      <c r="G77" s="23"/>
      <c r="H77" s="24"/>
      <c r="I77" s="25"/>
      <c r="J77" s="26"/>
      <c r="K77" s="22"/>
      <c r="L77" s="23"/>
      <c r="M77" s="24"/>
      <c r="N77" s="25"/>
      <c r="O77" s="26"/>
      <c r="P77" s="22"/>
      <c r="Q77" s="23"/>
      <c r="R77" s="24"/>
      <c r="S77" s="25"/>
      <c r="T77" s="26"/>
      <c r="U77" s="22"/>
      <c r="V77" s="23"/>
      <c r="W77" s="24"/>
      <c r="X77" s="25"/>
      <c r="Y77" s="26"/>
      <c r="Z77" s="22"/>
      <c r="AA77" s="23"/>
      <c r="AB77" s="24"/>
      <c r="AC77" s="25"/>
      <c r="AD77" s="26"/>
      <c r="AE77" s="22"/>
      <c r="AF77" s="23"/>
      <c r="AG77" s="24"/>
      <c r="AH77" s="25"/>
      <c r="AI77" s="26"/>
      <c r="AJ77" s="22"/>
      <c r="AK77" s="23"/>
      <c r="AL77" s="24"/>
      <c r="AM77" s="25"/>
      <c r="AN77" s="26"/>
      <c r="AO77" s="22"/>
      <c r="AP77" s="23"/>
      <c r="AQ77" s="24"/>
      <c r="AR77" s="25"/>
      <c r="AS77" s="26"/>
      <c r="AT77" s="22"/>
      <c r="AU77" s="23"/>
      <c r="AV77" s="24"/>
      <c r="AW77" s="25"/>
      <c r="AX77" s="26"/>
      <c r="AY77" s="22"/>
      <c r="AZ77" s="23"/>
      <c r="BA77" s="24"/>
      <c r="BB77" s="25"/>
      <c r="BC77" s="26"/>
      <c r="BD77" s="22"/>
      <c r="BE77" s="23"/>
      <c r="BF77" s="24"/>
      <c r="BG77" s="25"/>
      <c r="BH77" s="26"/>
      <c r="BI77" s="22"/>
      <c r="BJ77" s="23"/>
      <c r="BK77" s="24"/>
      <c r="BL77" s="25"/>
      <c r="BM77" s="26"/>
      <c r="BN77" s="22"/>
      <c r="BO77" s="23"/>
      <c r="BP77" s="24"/>
      <c r="BQ77" s="25"/>
      <c r="BR77" s="26"/>
      <c r="BS77" s="22"/>
      <c r="BT77" s="23"/>
      <c r="BU77" s="24"/>
      <c r="BV77" s="25"/>
      <c r="BW77" s="26"/>
      <c r="BX77" s="22"/>
      <c r="BY77" s="23"/>
      <c r="BZ77" s="24"/>
      <c r="CA77" s="25"/>
      <c r="CB77" s="26"/>
      <c r="CC77" s="22"/>
      <c r="CD77" s="23"/>
      <c r="CE77" s="24"/>
      <c r="CF77" s="25"/>
      <c r="CG77" s="26"/>
      <c r="CH77" s="22"/>
      <c r="CI77" s="23"/>
      <c r="CJ77" s="24"/>
      <c r="CK77" s="25"/>
      <c r="CL77" s="26"/>
      <c r="CM77" s="22"/>
      <c r="CN77" s="23"/>
      <c r="CO77" s="24"/>
      <c r="CP77" s="25"/>
      <c r="CQ77" s="26"/>
      <c r="CR77" s="22"/>
      <c r="CS77" s="23"/>
      <c r="CT77" s="24"/>
      <c r="CU77" s="25"/>
      <c r="CV77" s="26"/>
      <c r="CW77" s="22"/>
      <c r="CX77" s="23"/>
      <c r="CY77" s="24"/>
      <c r="CZ77" s="25"/>
      <c r="DA77" s="26"/>
      <c r="DB77" s="22"/>
      <c r="DC77" s="23"/>
      <c r="DD77" s="24"/>
      <c r="DE77" s="25"/>
      <c r="DF77" s="26"/>
      <c r="DG77" s="22"/>
      <c r="DH77" s="23"/>
      <c r="DI77" s="24"/>
      <c r="DJ77" s="25"/>
      <c r="DK77" s="26"/>
      <c r="DL77" s="22"/>
      <c r="DM77" s="23"/>
      <c r="DN77" s="24"/>
      <c r="DO77" s="25"/>
      <c r="DP77" s="26"/>
      <c r="DQ77" s="22"/>
      <c r="DR77" s="23"/>
      <c r="DS77" s="24"/>
      <c r="DT77" s="25"/>
      <c r="DU77" s="26"/>
      <c r="DV77" s="22"/>
      <c r="DW77" s="23"/>
      <c r="DX77" s="24"/>
      <c r="DY77" s="25"/>
      <c r="DZ77" s="26"/>
      <c r="EA77" s="27">
        <f>DT77+DS78+DR77+DO77+DN78+DM77+DJ77+DI78+DH77+DE77+DD78+DC77+CZ77+CY78+CX77+CU77+CT78+CS77+CP77+CO78+CN77+CK77+CJ78+CI77+CF77+CE78+CD77+CA77+BZ78+BY77+BV77+BU78+BT77+BQ77+BP78+BO77+BL77+BK78+BJ77+BG77+BF78+BE77+BB77+BA78+AZ77+AW77+AV78+AU77+AR77+AQ78+AP77+AM77+AL78+AK77+AH77+AG78+AF77+AC77+AB78+AA77+X77+W78+V77+S77+R78+Q77+N77+M78+L77+I77+H78+G77</f>
        <v>0</v>
      </c>
      <c r="EB77" s="28">
        <f>DU77+DT78+DS77+DP77+DO78+DN77+DK77+DJ78+DI77+DF77+DE78+DD77+DA77+CZ78+CY77+CV77+CU78+CT77+CQ77+CP78+CO77+CL77+CK78+CJ77+CG77+CF78+CE77+CB77+CA78+BZ77+BW77+BV78+BU77+BR77+BQ78+BP77+BM77+BL78+BK77+BH77+BG78+BF77+BC77+BB78+BA77+AX77+AW78+AV77+AS77+AR78+AQ77+AN77+AM78+AL77+AI77+AH78+AG77+AD77+AC78+AB77+Y77+X78+W77+T77+S78+R77+O77+N78+M77+J77+I78+H77</f>
        <v>0</v>
      </c>
      <c r="EC77" s="44" t="e">
        <f>ROUND(EB78+EA78/10,4)</f>
        <v>#DIV/0!</v>
      </c>
      <c r="ED77" s="29"/>
      <c r="EE77" s="27">
        <f>EB78</f>
        <v>0</v>
      </c>
      <c r="EF77" s="125">
        <f>EG78*$U$2</f>
        <v>0</v>
      </c>
      <c r="EG77" s="127">
        <f>EG78</f>
        <v>0</v>
      </c>
      <c r="EH77" s="44" t="e">
        <f>EH78</f>
        <v>#DIV/0!</v>
      </c>
      <c r="EI77" s="29"/>
      <c r="EJ77" s="225"/>
      <c r="EK77" s="141"/>
      <c r="EL77" s="143"/>
      <c r="EM77" s="222"/>
      <c r="EO77" s="81"/>
      <c r="EP77" s="115"/>
      <c r="EQ77" s="64"/>
      <c r="ER77" s="64"/>
      <c r="ET77" s="127"/>
      <c r="EU77" s="44"/>
      <c r="EV77" s="129"/>
      <c r="EW77" s="139"/>
      <c r="EX77" s="141"/>
      <c r="EY77" s="143"/>
    </row>
    <row r="78" spans="1:155" ht="16.5" customHeight="1" thickBot="1">
      <c r="A78" s="240"/>
      <c r="B78" s="9"/>
      <c r="C78" s="9"/>
      <c r="D78" s="9"/>
      <c r="E78" s="9"/>
      <c r="F78" s="279"/>
      <c r="G78" s="280"/>
      <c r="H78" s="31"/>
      <c r="I78" s="32"/>
      <c r="J78" s="303"/>
      <c r="K78" s="279"/>
      <c r="L78" s="280"/>
      <c r="M78" s="31"/>
      <c r="N78" s="32"/>
      <c r="O78" s="303"/>
      <c r="P78" s="279"/>
      <c r="Q78" s="280"/>
      <c r="R78" s="31"/>
      <c r="S78" s="32"/>
      <c r="T78" s="303"/>
      <c r="U78" s="279"/>
      <c r="V78" s="280"/>
      <c r="W78" s="31"/>
      <c r="X78" s="32"/>
      <c r="Y78" s="303"/>
      <c r="Z78" s="279"/>
      <c r="AA78" s="280"/>
      <c r="AB78" s="31"/>
      <c r="AC78" s="32"/>
      <c r="AD78" s="303"/>
      <c r="AE78" s="279"/>
      <c r="AF78" s="280"/>
      <c r="AG78" s="31"/>
      <c r="AH78" s="32"/>
      <c r="AI78" s="303"/>
      <c r="AJ78" s="279"/>
      <c r="AK78" s="280"/>
      <c r="AL78" s="31"/>
      <c r="AM78" s="32"/>
      <c r="AN78" s="303"/>
      <c r="AO78" s="279"/>
      <c r="AP78" s="280"/>
      <c r="AQ78" s="31"/>
      <c r="AR78" s="32"/>
      <c r="AS78" s="303"/>
      <c r="AT78" s="279"/>
      <c r="AU78" s="280"/>
      <c r="AV78" s="31"/>
      <c r="AW78" s="32"/>
      <c r="AX78" s="303"/>
      <c r="AY78" s="279"/>
      <c r="AZ78" s="280"/>
      <c r="BA78" s="31"/>
      <c r="BB78" s="32"/>
      <c r="BC78" s="303"/>
      <c r="BD78" s="279"/>
      <c r="BE78" s="280"/>
      <c r="BF78" s="70"/>
      <c r="BG78" s="32"/>
      <c r="BH78" s="303"/>
      <c r="BI78" s="279"/>
      <c r="BJ78" s="280"/>
      <c r="BK78" s="31"/>
      <c r="BL78" s="32"/>
      <c r="BM78" s="303"/>
      <c r="BN78" s="279"/>
      <c r="BO78" s="280"/>
      <c r="BP78" s="31"/>
      <c r="BQ78" s="32"/>
      <c r="BR78" s="303"/>
      <c r="BS78" s="279"/>
      <c r="BT78" s="280"/>
      <c r="BU78" s="31"/>
      <c r="BV78" s="32"/>
      <c r="BW78" s="303"/>
      <c r="BX78" s="279"/>
      <c r="BY78" s="280"/>
      <c r="BZ78" s="31"/>
      <c r="CA78" s="32"/>
      <c r="CB78" s="303"/>
      <c r="CC78" s="279"/>
      <c r="CD78" s="280"/>
      <c r="CE78" s="31"/>
      <c r="CF78" s="32"/>
      <c r="CG78" s="303"/>
      <c r="CH78" s="279"/>
      <c r="CI78" s="280"/>
      <c r="CJ78" s="31"/>
      <c r="CK78" s="32"/>
      <c r="CL78" s="303"/>
      <c r="CM78" s="279"/>
      <c r="CN78" s="280"/>
      <c r="CO78" s="31"/>
      <c r="CP78" s="32"/>
      <c r="CQ78" s="303"/>
      <c r="CR78" s="279"/>
      <c r="CS78" s="280"/>
      <c r="CT78" s="31"/>
      <c r="CU78" s="32"/>
      <c r="CV78" s="303"/>
      <c r="CW78" s="279"/>
      <c r="CX78" s="280"/>
      <c r="CY78" s="31"/>
      <c r="CZ78" s="32"/>
      <c r="DA78" s="303"/>
      <c r="DB78" s="279"/>
      <c r="DC78" s="280"/>
      <c r="DD78" s="31"/>
      <c r="DE78" s="32"/>
      <c r="DF78" s="303"/>
      <c r="DG78" s="279"/>
      <c r="DH78" s="280"/>
      <c r="DI78" s="31"/>
      <c r="DJ78" s="32"/>
      <c r="DK78" s="303"/>
      <c r="DL78" s="279"/>
      <c r="DM78" s="280"/>
      <c r="DN78" s="31"/>
      <c r="DO78" s="32"/>
      <c r="DP78" s="303"/>
      <c r="DQ78" s="279"/>
      <c r="DR78" s="280"/>
      <c r="DS78" s="31"/>
      <c r="DT78" s="32"/>
      <c r="DU78" s="303"/>
      <c r="DV78" s="279"/>
      <c r="DW78" s="280"/>
      <c r="DX78" s="31"/>
      <c r="DY78" s="32"/>
      <c r="DZ78" s="303"/>
      <c r="EA78" s="33" t="e">
        <f>ROUND(EA77/EB77,3)</f>
        <v>#DIV/0!</v>
      </c>
      <c r="EB78" s="34">
        <f>ROUND((DU78+DP78+DK78+DF78+DA78+CV78+CQ78+CL78+CG78+CB78+BW78+BR78+BM78+BH78+BC78+AX78+AS78+AN78+AI78+AD78+Y78+T78+O78+J78),0)</f>
        <v>0</v>
      </c>
      <c r="EC78" s="299" t="e">
        <f>ROUND(EB78+EA78/10,4)</f>
        <v>#DIV/0!</v>
      </c>
      <c r="ED78" s="36"/>
      <c r="EE78" s="305" t="e">
        <f>EA78</f>
        <v>#DIV/0!</v>
      </c>
      <c r="EF78" s="126" t="e">
        <f>ROUND(EE77/EF77*1000,0)</f>
        <v>#DIV/0!</v>
      </c>
      <c r="EG78" s="128">
        <f>DV77+DQ77+DL77+DG77+DB77+CW77+CR77+CM77+CH77+CC77+BX77+BS77+BN77+BI77+BD77+AY77+AT77+AO77+AJ77+AE77+Z77+U77+P77+K77+F77</f>
        <v>0</v>
      </c>
      <c r="EH78" s="35" t="e">
        <f>ROUND(EF78+EE78/10,4)</f>
        <v>#DIV/0!</v>
      </c>
      <c r="EI78" s="36"/>
      <c r="EJ78" s="224"/>
      <c r="EK78" s="142"/>
      <c r="EL78" s="145"/>
      <c r="EM78" s="222"/>
      <c r="EO78" s="40"/>
      <c r="EP78" s="8"/>
      <c r="EQ78" s="9"/>
      <c r="ER78" s="9"/>
      <c r="ES78" s="41"/>
      <c r="ET78" s="128"/>
      <c r="EU78" s="35"/>
      <c r="EV78" s="47"/>
      <c r="EW78" s="140"/>
      <c r="EX78" s="142"/>
      <c r="EY78" s="145"/>
    </row>
    <row r="79" spans="1:155" ht="16.5" customHeight="1">
      <c r="A79" s="239"/>
      <c r="B79" s="64"/>
      <c r="C79" s="64"/>
      <c r="D79" s="64"/>
      <c r="E79" s="194"/>
      <c r="F79" s="22"/>
      <c r="G79" s="23"/>
      <c r="H79" s="24"/>
      <c r="I79" s="25"/>
      <c r="J79" s="26"/>
      <c r="K79" s="22"/>
      <c r="L79" s="23"/>
      <c r="M79" s="24"/>
      <c r="N79" s="25"/>
      <c r="O79" s="26"/>
      <c r="P79" s="22"/>
      <c r="Q79" s="23"/>
      <c r="R79" s="24"/>
      <c r="S79" s="25"/>
      <c r="T79" s="26"/>
      <c r="U79" s="22"/>
      <c r="V79" s="23"/>
      <c r="W79" s="24"/>
      <c r="X79" s="25"/>
      <c r="Y79" s="26"/>
      <c r="Z79" s="22"/>
      <c r="AA79" s="23"/>
      <c r="AB79" s="24"/>
      <c r="AC79" s="25"/>
      <c r="AD79" s="26"/>
      <c r="AE79" s="22"/>
      <c r="AF79" s="23"/>
      <c r="AG79" s="24"/>
      <c r="AH79" s="25"/>
      <c r="AI79" s="26"/>
      <c r="AJ79" s="22"/>
      <c r="AK79" s="23"/>
      <c r="AL79" s="24"/>
      <c r="AM79" s="25"/>
      <c r="AN79" s="26"/>
      <c r="AO79" s="22"/>
      <c r="AP79" s="23"/>
      <c r="AQ79" s="24"/>
      <c r="AR79" s="25"/>
      <c r="AS79" s="26"/>
      <c r="AT79" s="22"/>
      <c r="AU79" s="23"/>
      <c r="AV79" s="24"/>
      <c r="AW79" s="25"/>
      <c r="AX79" s="26"/>
      <c r="AY79" s="22"/>
      <c r="AZ79" s="23"/>
      <c r="BA79" s="24"/>
      <c r="BB79" s="25"/>
      <c r="BC79" s="26"/>
      <c r="BD79" s="22"/>
      <c r="BE79" s="23"/>
      <c r="BF79" s="24"/>
      <c r="BG79" s="25"/>
      <c r="BH79" s="26"/>
      <c r="BI79" s="22"/>
      <c r="BJ79" s="23"/>
      <c r="BK79" s="24"/>
      <c r="BL79" s="25"/>
      <c r="BM79" s="26"/>
      <c r="BN79" s="22"/>
      <c r="BO79" s="23"/>
      <c r="BP79" s="24"/>
      <c r="BQ79" s="25"/>
      <c r="BR79" s="26"/>
      <c r="BS79" s="22"/>
      <c r="BT79" s="23"/>
      <c r="BU79" s="24"/>
      <c r="BV79" s="25"/>
      <c r="BW79" s="26"/>
      <c r="BX79" s="22"/>
      <c r="BY79" s="23"/>
      <c r="BZ79" s="24"/>
      <c r="CA79" s="25"/>
      <c r="CB79" s="26"/>
      <c r="CC79" s="22"/>
      <c r="CD79" s="23"/>
      <c r="CE79" s="24"/>
      <c r="CF79" s="25"/>
      <c r="CG79" s="26"/>
      <c r="CH79" s="22"/>
      <c r="CI79" s="23"/>
      <c r="CJ79" s="24"/>
      <c r="CK79" s="25"/>
      <c r="CL79" s="26"/>
      <c r="CM79" s="22"/>
      <c r="CN79" s="23"/>
      <c r="CO79" s="24"/>
      <c r="CP79" s="25"/>
      <c r="CQ79" s="26"/>
      <c r="CR79" s="22"/>
      <c r="CS79" s="23"/>
      <c r="CT79" s="24"/>
      <c r="CU79" s="25"/>
      <c r="CV79" s="26"/>
      <c r="CW79" s="22"/>
      <c r="CX79" s="23"/>
      <c r="CY79" s="24"/>
      <c r="CZ79" s="25"/>
      <c r="DA79" s="26"/>
      <c r="DB79" s="22"/>
      <c r="DC79" s="23"/>
      <c r="DD79" s="24"/>
      <c r="DE79" s="25"/>
      <c r="DF79" s="26"/>
      <c r="DG79" s="22"/>
      <c r="DH79" s="23"/>
      <c r="DI79" s="24"/>
      <c r="DJ79" s="25"/>
      <c r="DK79" s="26"/>
      <c r="DL79" s="22"/>
      <c r="DM79" s="23"/>
      <c r="DN79" s="24"/>
      <c r="DO79" s="25"/>
      <c r="DP79" s="26"/>
      <c r="DQ79" s="22"/>
      <c r="DR79" s="23"/>
      <c r="DS79" s="24"/>
      <c r="DT79" s="25"/>
      <c r="DU79" s="26"/>
      <c r="DV79" s="22"/>
      <c r="DW79" s="23"/>
      <c r="DX79" s="24"/>
      <c r="DY79" s="25"/>
      <c r="DZ79" s="26"/>
      <c r="EA79" s="27">
        <f>DT79+DS80+DR79+DO79+DN80+DM79+DJ79+DI80+DH79+DE79+DD80+DC79+CZ79+CY80+CX79+CU79+CT80+CS79+CP79+CO80+CN79+CK79+CJ80+CI79+CF79+CE80+CD79+CA79+BZ80+BY79+BV79+BU80+BT79+BQ79+BP80+BO79+BL79+BK80+BJ79+BG79+BF80+BE79+BB79+BA80+AZ79+AW79+AV80+AU79+AR79+AQ80+AP79+AM79+AL80+AK79+AH79+AG80+AF79+AC79+AB80+AA79+X79+W80+V79+S79+R80+Q79+N79+M80+L79+I79+H80+G79</f>
        <v>0</v>
      </c>
      <c r="EB79" s="28">
        <f>DU79+DT80+DS79+DP79+DO80+DN79+DK79+DJ80+DI79+DF79+DE80+DD79+DA79+CZ80+CY79+CV79+CU80+CT79+CQ79+CP80+CO79+CL79+CK80+CJ79+CG79+CF80+CE79+CB79+CA80+BZ79+BW79+BV80+BU79+BR79+BQ80+BP79+BM79+BL80+BK79+BH79+BG80+BF79+BC79+BB80+BA79+AX79+AW80+AV79+AS79+AR80+AQ79+AN79+AM80+AL79+AI79+AH80+AG79+AD79+AC80+AB79+Y79+X80+W79+T79+S80+R79+O79+N80+M79+J79+I80+H79</f>
        <v>0</v>
      </c>
      <c r="EC79" s="44" t="e">
        <f>ROUND(EB80+EA80/10,4)</f>
        <v>#DIV/0!</v>
      </c>
      <c r="ED79" s="29"/>
      <c r="EE79" s="27">
        <f>EB80</f>
        <v>0</v>
      </c>
      <c r="EF79" s="125">
        <f>EG80*$U$2</f>
        <v>0</v>
      </c>
      <c r="EG79" s="127">
        <f>EG80</f>
        <v>0</v>
      </c>
      <c r="EH79" s="44" t="e">
        <f>EH80</f>
        <v>#DIV/0!</v>
      </c>
      <c r="EI79" s="29"/>
      <c r="EJ79" s="225"/>
      <c r="EK79" s="141"/>
      <c r="EL79" s="143"/>
      <c r="EM79" s="222"/>
      <c r="EO79" s="81"/>
      <c r="EP79" s="115"/>
      <c r="EQ79" s="64"/>
      <c r="ER79" s="64"/>
      <c r="ET79" s="127"/>
      <c r="EU79" s="44"/>
      <c r="EV79" s="129"/>
      <c r="EW79" s="139"/>
      <c r="EX79" s="141"/>
      <c r="EY79" s="143"/>
    </row>
    <row r="80" spans="1:155" ht="16.5" customHeight="1" thickBot="1">
      <c r="A80" s="240"/>
      <c r="B80" s="9"/>
      <c r="C80" s="9"/>
      <c r="D80" s="9"/>
      <c r="E80" s="41"/>
      <c r="F80" s="279"/>
      <c r="G80" s="280"/>
      <c r="H80" s="31"/>
      <c r="I80" s="32"/>
      <c r="J80" s="303"/>
      <c r="K80" s="279"/>
      <c r="L80" s="280"/>
      <c r="M80" s="31"/>
      <c r="N80" s="32"/>
      <c r="O80" s="303"/>
      <c r="P80" s="279"/>
      <c r="Q80" s="280"/>
      <c r="R80" s="31"/>
      <c r="S80" s="32"/>
      <c r="T80" s="303"/>
      <c r="U80" s="279"/>
      <c r="V80" s="280"/>
      <c r="W80" s="31"/>
      <c r="X80" s="32"/>
      <c r="Y80" s="303"/>
      <c r="Z80" s="279"/>
      <c r="AA80" s="280"/>
      <c r="AB80" s="31"/>
      <c r="AC80" s="32"/>
      <c r="AD80" s="303"/>
      <c r="AE80" s="279"/>
      <c r="AF80" s="280"/>
      <c r="AG80" s="31"/>
      <c r="AH80" s="32"/>
      <c r="AI80" s="303"/>
      <c r="AJ80" s="279"/>
      <c r="AK80" s="280"/>
      <c r="AL80" s="31"/>
      <c r="AM80" s="32"/>
      <c r="AN80" s="303"/>
      <c r="AO80" s="279"/>
      <c r="AP80" s="280"/>
      <c r="AQ80" s="31"/>
      <c r="AR80" s="32"/>
      <c r="AS80" s="303"/>
      <c r="AT80" s="279"/>
      <c r="AU80" s="280"/>
      <c r="AV80" s="31"/>
      <c r="AW80" s="32"/>
      <c r="AX80" s="303"/>
      <c r="AY80" s="279"/>
      <c r="AZ80" s="280"/>
      <c r="BA80" s="31"/>
      <c r="BB80" s="32"/>
      <c r="BC80" s="303"/>
      <c r="BD80" s="279"/>
      <c r="BE80" s="280"/>
      <c r="BF80" s="70"/>
      <c r="BG80" s="32"/>
      <c r="BH80" s="303"/>
      <c r="BI80" s="279"/>
      <c r="BJ80" s="280"/>
      <c r="BK80" s="31"/>
      <c r="BL80" s="32"/>
      <c r="BM80" s="303"/>
      <c r="BN80" s="279"/>
      <c r="BO80" s="280"/>
      <c r="BP80" s="31"/>
      <c r="BQ80" s="32"/>
      <c r="BR80" s="303"/>
      <c r="BS80" s="279"/>
      <c r="BT80" s="280"/>
      <c r="BU80" s="31"/>
      <c r="BV80" s="32"/>
      <c r="BW80" s="303"/>
      <c r="BX80" s="279"/>
      <c r="BY80" s="280"/>
      <c r="BZ80" s="31"/>
      <c r="CA80" s="32"/>
      <c r="CB80" s="303"/>
      <c r="CC80" s="279"/>
      <c r="CD80" s="280"/>
      <c r="CE80" s="31"/>
      <c r="CF80" s="32"/>
      <c r="CG80" s="303"/>
      <c r="CH80" s="279"/>
      <c r="CI80" s="280"/>
      <c r="CJ80" s="31"/>
      <c r="CK80" s="32"/>
      <c r="CL80" s="303"/>
      <c r="CM80" s="279"/>
      <c r="CN80" s="280"/>
      <c r="CO80" s="31"/>
      <c r="CP80" s="32"/>
      <c r="CQ80" s="303"/>
      <c r="CR80" s="279"/>
      <c r="CS80" s="280"/>
      <c r="CT80" s="31"/>
      <c r="CU80" s="32"/>
      <c r="CV80" s="303"/>
      <c r="CW80" s="279"/>
      <c r="CX80" s="280"/>
      <c r="CY80" s="31"/>
      <c r="CZ80" s="32"/>
      <c r="DA80" s="303"/>
      <c r="DB80" s="279"/>
      <c r="DC80" s="280"/>
      <c r="DD80" s="31"/>
      <c r="DE80" s="32"/>
      <c r="DF80" s="303"/>
      <c r="DG80" s="279"/>
      <c r="DH80" s="280"/>
      <c r="DI80" s="31"/>
      <c r="DJ80" s="32"/>
      <c r="DK80" s="303"/>
      <c r="DL80" s="279"/>
      <c r="DM80" s="280"/>
      <c r="DN80" s="31"/>
      <c r="DO80" s="32"/>
      <c r="DP80" s="303"/>
      <c r="DQ80" s="279"/>
      <c r="DR80" s="280"/>
      <c r="DS80" s="31"/>
      <c r="DT80" s="32"/>
      <c r="DU80" s="303"/>
      <c r="DV80" s="279"/>
      <c r="DW80" s="280"/>
      <c r="DX80" s="31"/>
      <c r="DY80" s="32"/>
      <c r="DZ80" s="303"/>
      <c r="EA80" s="33" t="e">
        <f>ROUND(EA79/EB79,3)</f>
        <v>#DIV/0!</v>
      </c>
      <c r="EB80" s="34">
        <f>ROUND((DU80+DP80+DK80+DF80+DA80+CV80+CQ80+CL80+CG80+CB80+BW80+BR80+BM80+BH80+BC80+AX80+AS80+AN80+AI80+AD80+Y80+T80+O80+J80),0)</f>
        <v>0</v>
      </c>
      <c r="EC80" s="299" t="e">
        <f>ROUND(EB80+EA80/10,4)</f>
        <v>#DIV/0!</v>
      </c>
      <c r="ED80" s="36"/>
      <c r="EE80" s="305" t="e">
        <f>EA80</f>
        <v>#DIV/0!</v>
      </c>
      <c r="EF80" s="126" t="e">
        <f>ROUND(EE79/EF79*1000,0)</f>
        <v>#DIV/0!</v>
      </c>
      <c r="EG80" s="128">
        <f>DV79+DQ79+DL79+DG79+DB79+CW79+CR79+CM79+CH79+CC79+BX79+BS79+BN79+BI79+BD79+AY79+AT79+AO79+AJ79+AE79+Z79+U79+P79+K79+F79</f>
        <v>0</v>
      </c>
      <c r="EH80" s="35" t="e">
        <f>ROUND(EF80+EE80/10,4)</f>
        <v>#DIV/0!</v>
      </c>
      <c r="EI80" s="36"/>
      <c r="EJ80" s="224"/>
      <c r="EK80" s="142"/>
      <c r="EL80" s="145"/>
      <c r="EM80" s="222"/>
      <c r="EO80" s="40"/>
      <c r="EP80" s="8"/>
      <c r="EQ80" s="9"/>
      <c r="ER80" s="9"/>
      <c r="ES80" s="41"/>
      <c r="ET80" s="128"/>
      <c r="EU80" s="35"/>
      <c r="EV80" s="47"/>
      <c r="EW80" s="140"/>
      <c r="EX80" s="142"/>
      <c r="EY80" s="145"/>
    </row>
    <row r="81" spans="1:155" ht="16.5" customHeight="1">
      <c r="A81" s="239"/>
      <c r="B81" s="64"/>
      <c r="C81" s="64"/>
      <c r="D81" s="64"/>
      <c r="F81" s="22"/>
      <c r="G81" s="23"/>
      <c r="H81" s="24"/>
      <c r="I81" s="25"/>
      <c r="J81" s="26"/>
      <c r="K81" s="22"/>
      <c r="L81" s="23"/>
      <c r="M81" s="24"/>
      <c r="N81" s="25"/>
      <c r="O81" s="26"/>
      <c r="P81" s="22"/>
      <c r="Q81" s="23"/>
      <c r="R81" s="24"/>
      <c r="S81" s="25"/>
      <c r="T81" s="26"/>
      <c r="U81" s="22"/>
      <c r="V81" s="23"/>
      <c r="W81" s="24"/>
      <c r="X81" s="25"/>
      <c r="Y81" s="26"/>
      <c r="Z81" s="22"/>
      <c r="AA81" s="23"/>
      <c r="AB81" s="24"/>
      <c r="AC81" s="25"/>
      <c r="AD81" s="26"/>
      <c r="AE81" s="22"/>
      <c r="AF81" s="23"/>
      <c r="AG81" s="24"/>
      <c r="AH81" s="25"/>
      <c r="AI81" s="26"/>
      <c r="AJ81" s="22"/>
      <c r="AK81" s="23"/>
      <c r="AL81" s="24"/>
      <c r="AM81" s="25"/>
      <c r="AN81" s="26"/>
      <c r="AO81" s="22"/>
      <c r="AP81" s="23"/>
      <c r="AQ81" s="24"/>
      <c r="AR81" s="25"/>
      <c r="AS81" s="26"/>
      <c r="AT81" s="22"/>
      <c r="AU81" s="23"/>
      <c r="AV81" s="24"/>
      <c r="AW81" s="25"/>
      <c r="AX81" s="26"/>
      <c r="AY81" s="22"/>
      <c r="AZ81" s="23"/>
      <c r="BA81" s="24"/>
      <c r="BB81" s="25"/>
      <c r="BC81" s="26"/>
      <c r="BD81" s="22"/>
      <c r="BE81" s="23"/>
      <c r="BF81" s="24"/>
      <c r="BG81" s="25"/>
      <c r="BH81" s="26"/>
      <c r="BI81" s="22"/>
      <c r="BJ81" s="23"/>
      <c r="BK81" s="24"/>
      <c r="BL81" s="25"/>
      <c r="BM81" s="26"/>
      <c r="BN81" s="22"/>
      <c r="BO81" s="23"/>
      <c r="BP81" s="24"/>
      <c r="BQ81" s="25"/>
      <c r="BR81" s="26"/>
      <c r="BS81" s="22"/>
      <c r="BT81" s="23"/>
      <c r="BU81" s="24"/>
      <c r="BV81" s="25"/>
      <c r="BW81" s="26"/>
      <c r="BX81" s="22"/>
      <c r="BY81" s="23"/>
      <c r="BZ81" s="24"/>
      <c r="CA81" s="25"/>
      <c r="CB81" s="26"/>
      <c r="CC81" s="22"/>
      <c r="CD81" s="23"/>
      <c r="CE81" s="24"/>
      <c r="CF81" s="25"/>
      <c r="CG81" s="26"/>
      <c r="CH81" s="22"/>
      <c r="CI81" s="23"/>
      <c r="CJ81" s="24"/>
      <c r="CK81" s="25"/>
      <c r="CL81" s="26"/>
      <c r="CM81" s="22"/>
      <c r="CN81" s="23"/>
      <c r="CO81" s="24"/>
      <c r="CP81" s="25"/>
      <c r="CQ81" s="26"/>
      <c r="CR81" s="22"/>
      <c r="CS81" s="23"/>
      <c r="CT81" s="24"/>
      <c r="CU81" s="25"/>
      <c r="CV81" s="26"/>
      <c r="CW81" s="22"/>
      <c r="CX81" s="23"/>
      <c r="CY81" s="24"/>
      <c r="CZ81" s="25"/>
      <c r="DA81" s="26"/>
      <c r="DB81" s="22"/>
      <c r="DC81" s="23"/>
      <c r="DD81" s="24"/>
      <c r="DE81" s="25"/>
      <c r="DF81" s="26"/>
      <c r="DG81" s="22"/>
      <c r="DH81" s="23"/>
      <c r="DI81" s="24"/>
      <c r="DJ81" s="25"/>
      <c r="DK81" s="26"/>
      <c r="DL81" s="22"/>
      <c r="DM81" s="23"/>
      <c r="DN81" s="24"/>
      <c r="DO81" s="25"/>
      <c r="DP81" s="26"/>
      <c r="DQ81" s="22"/>
      <c r="DR81" s="23"/>
      <c r="DS81" s="24"/>
      <c r="DT81" s="25"/>
      <c r="DU81" s="26"/>
      <c r="DV81" s="22"/>
      <c r="DW81" s="23"/>
      <c r="DX81" s="24"/>
      <c r="DY81" s="25"/>
      <c r="DZ81" s="26"/>
      <c r="EA81" s="27">
        <f>DT81+DS82+DR81+DO81+DN82+DM81+DJ81+DI82+DH81+DE81+DD82+DC81+CZ81+CY82+CX81+CU81+CT82+CS81+CP81+CO82+CN81+CK81+CJ82+CI81+CF81+CE82+CD81+CA81+BZ82+BY81+BV81+BU82+BT81+BQ81+BP82+BO81+BL81+BK82+BJ81+BG81+BF82+BE81+BB81+BA82+AZ81+AW81+AV82+AU81+AR81+AQ82+AP81+AM81+AL82+AK81+AH81+AG82+AF81+AC81+AB82+AA81+X81+W82+V81+S81+R82+Q81+N81+M82+L81+I81+H82+G81</f>
        <v>0</v>
      </c>
      <c r="EB81" s="28">
        <f>DU81+DT82+DS81+DP81+DO82+DN81+DK81+DJ82+DI81+DF81+DE82+DD81+DA81+CZ82+CY81+CV81+CU82+CT81+CQ81+CP82+CO81+CL81+CK82+CJ81+CG81+CF82+CE81+CB81+CA82+BZ81+BW81+BV82+BU81+BR81+BQ82+BP81+BM81+BL82+BK81+BH81+BG82+BF81+BC81+BB82+BA81+AX81+AW82+AV81+AS81+AR82+AQ81+AN81+AM82+AL81+AI81+AH82+AG81+AD81+AC82+AB81+Y81+X82+W81+T81+S82+R81+O81+N82+M81+J81+I82+H81</f>
        <v>0</v>
      </c>
      <c r="EC81" s="44" t="e">
        <f>ROUND(EB82+EA82/10,4)</f>
        <v>#DIV/0!</v>
      </c>
      <c r="ED81" s="29"/>
      <c r="EE81" s="27">
        <f>EB82</f>
        <v>0</v>
      </c>
      <c r="EF81" s="125">
        <f>EG82*$U$2</f>
        <v>0</v>
      </c>
      <c r="EG81" s="127">
        <f>EG82</f>
        <v>0</v>
      </c>
      <c r="EH81" s="44" t="e">
        <f>EH82</f>
        <v>#DIV/0!</v>
      </c>
      <c r="EI81" s="29"/>
      <c r="EJ81" s="225"/>
      <c r="EK81" s="141"/>
      <c r="EL81" s="143"/>
      <c r="EM81" s="222"/>
      <c r="EO81" s="81"/>
      <c r="EP81" s="115"/>
      <c r="EQ81" s="64"/>
      <c r="ER81" s="64"/>
      <c r="ET81" s="127"/>
      <c r="EU81" s="44"/>
      <c r="EV81" s="129"/>
      <c r="EW81" s="139"/>
      <c r="EX81" s="141"/>
      <c r="EY81" s="143"/>
    </row>
    <row r="82" spans="1:155" ht="16.5" customHeight="1" thickBot="1">
      <c r="A82" s="240"/>
      <c r="B82" s="9"/>
      <c r="C82" s="9"/>
      <c r="D82" s="9"/>
      <c r="E82" s="9"/>
      <c r="F82" s="279"/>
      <c r="G82" s="280"/>
      <c r="H82" s="31"/>
      <c r="I82" s="32"/>
      <c r="J82" s="303"/>
      <c r="K82" s="279"/>
      <c r="L82" s="280"/>
      <c r="M82" s="31"/>
      <c r="N82" s="32"/>
      <c r="O82" s="303"/>
      <c r="P82" s="279"/>
      <c r="Q82" s="280"/>
      <c r="R82" s="31"/>
      <c r="S82" s="32"/>
      <c r="T82" s="303"/>
      <c r="U82" s="279"/>
      <c r="V82" s="280"/>
      <c r="W82" s="31"/>
      <c r="X82" s="32"/>
      <c r="Y82" s="303"/>
      <c r="Z82" s="279"/>
      <c r="AA82" s="280"/>
      <c r="AB82" s="31"/>
      <c r="AC82" s="32"/>
      <c r="AD82" s="303"/>
      <c r="AE82" s="279"/>
      <c r="AF82" s="280"/>
      <c r="AG82" s="31"/>
      <c r="AH82" s="32"/>
      <c r="AI82" s="303"/>
      <c r="AJ82" s="279"/>
      <c r="AK82" s="280"/>
      <c r="AL82" s="31"/>
      <c r="AM82" s="32"/>
      <c r="AN82" s="303"/>
      <c r="AO82" s="279"/>
      <c r="AP82" s="280"/>
      <c r="AQ82" s="31"/>
      <c r="AR82" s="32"/>
      <c r="AS82" s="303"/>
      <c r="AT82" s="279"/>
      <c r="AU82" s="280"/>
      <c r="AV82" s="31"/>
      <c r="AW82" s="32"/>
      <c r="AX82" s="303"/>
      <c r="AY82" s="279"/>
      <c r="AZ82" s="280"/>
      <c r="BA82" s="31"/>
      <c r="BB82" s="32"/>
      <c r="BC82" s="303"/>
      <c r="BD82" s="279"/>
      <c r="BE82" s="280"/>
      <c r="BF82" s="70"/>
      <c r="BG82" s="32"/>
      <c r="BH82" s="303"/>
      <c r="BI82" s="279"/>
      <c r="BJ82" s="280"/>
      <c r="BK82" s="31"/>
      <c r="BL82" s="32"/>
      <c r="BM82" s="303"/>
      <c r="BN82" s="279"/>
      <c r="BO82" s="280"/>
      <c r="BP82" s="31"/>
      <c r="BQ82" s="32"/>
      <c r="BR82" s="303"/>
      <c r="BS82" s="279"/>
      <c r="BT82" s="280"/>
      <c r="BU82" s="31"/>
      <c r="BV82" s="32"/>
      <c r="BW82" s="303"/>
      <c r="BX82" s="279"/>
      <c r="BY82" s="280"/>
      <c r="BZ82" s="31"/>
      <c r="CA82" s="32"/>
      <c r="CB82" s="303"/>
      <c r="CC82" s="279"/>
      <c r="CD82" s="280"/>
      <c r="CE82" s="31"/>
      <c r="CF82" s="32"/>
      <c r="CG82" s="303"/>
      <c r="CH82" s="279"/>
      <c r="CI82" s="280"/>
      <c r="CJ82" s="31"/>
      <c r="CK82" s="32"/>
      <c r="CL82" s="303"/>
      <c r="CM82" s="279"/>
      <c r="CN82" s="280"/>
      <c r="CO82" s="31"/>
      <c r="CP82" s="32"/>
      <c r="CQ82" s="303"/>
      <c r="CR82" s="279"/>
      <c r="CS82" s="280"/>
      <c r="CT82" s="31"/>
      <c r="CU82" s="32"/>
      <c r="CV82" s="303"/>
      <c r="CW82" s="279"/>
      <c r="CX82" s="280"/>
      <c r="CY82" s="31"/>
      <c r="CZ82" s="32"/>
      <c r="DA82" s="303"/>
      <c r="DB82" s="279"/>
      <c r="DC82" s="280"/>
      <c r="DD82" s="31"/>
      <c r="DE82" s="32"/>
      <c r="DF82" s="303"/>
      <c r="DG82" s="279"/>
      <c r="DH82" s="280"/>
      <c r="DI82" s="31"/>
      <c r="DJ82" s="32"/>
      <c r="DK82" s="303"/>
      <c r="DL82" s="279"/>
      <c r="DM82" s="280"/>
      <c r="DN82" s="31"/>
      <c r="DO82" s="32"/>
      <c r="DP82" s="303"/>
      <c r="DQ82" s="279"/>
      <c r="DR82" s="280"/>
      <c r="DS82" s="31"/>
      <c r="DT82" s="32"/>
      <c r="DU82" s="303"/>
      <c r="DV82" s="279"/>
      <c r="DW82" s="280"/>
      <c r="DX82" s="31"/>
      <c r="DY82" s="32"/>
      <c r="DZ82" s="303"/>
      <c r="EA82" s="33" t="e">
        <f>ROUND(EA81/EB81,3)</f>
        <v>#DIV/0!</v>
      </c>
      <c r="EB82" s="34">
        <f>ROUND((DU82+DP82+DK82+DF82+DA82+CV82+CQ82+CL82+CG82+CB82+BW82+BR82+BM82+BH82+BC82+AX82+AS82+AN82+AI82+AD82+Y82+T82+O82+J82),0)</f>
        <v>0</v>
      </c>
      <c r="EC82" s="299" t="e">
        <f>ROUND(EB82+EA82/10,4)</f>
        <v>#DIV/0!</v>
      </c>
      <c r="ED82" s="36"/>
      <c r="EE82" s="305" t="e">
        <f>EA82</f>
        <v>#DIV/0!</v>
      </c>
      <c r="EF82" s="126" t="e">
        <f>ROUND(EE81/EF81*1000,0)</f>
        <v>#DIV/0!</v>
      </c>
      <c r="EG82" s="128">
        <f>DV81+DQ81+DL81+DG81+DB81+CW81+CR81+CM81+CH81+CC81+BX81+BS81+BN81+BI81+BD81+AY81+AT81+AO81+AJ81+AE81+Z81+U81+P81+K81+F81</f>
        <v>0</v>
      </c>
      <c r="EH82" s="35" t="e">
        <f>ROUND(EF82+EE82/10,4)</f>
        <v>#DIV/0!</v>
      </c>
      <c r="EI82" s="36"/>
      <c r="EJ82" s="224"/>
      <c r="EK82" s="142"/>
      <c r="EL82" s="145"/>
      <c r="EM82" s="222"/>
      <c r="EO82" s="40"/>
      <c r="EP82" s="8"/>
      <c r="EQ82" s="9"/>
      <c r="ER82" s="9"/>
      <c r="ES82" s="41"/>
      <c r="ET82" s="128"/>
      <c r="EU82" s="35"/>
      <c r="EV82" s="47"/>
      <c r="EW82" s="140"/>
      <c r="EX82" s="142"/>
      <c r="EY82" s="145"/>
    </row>
    <row r="83" spans="1:155" ht="16.5" customHeight="1">
      <c r="A83" s="239"/>
      <c r="B83" s="64"/>
      <c r="C83" s="64"/>
      <c r="D83" s="64"/>
      <c r="F83" s="22"/>
      <c r="G83" s="23"/>
      <c r="H83" s="24"/>
      <c r="I83" s="25"/>
      <c r="J83" s="26"/>
      <c r="K83" s="22"/>
      <c r="L83" s="23"/>
      <c r="M83" s="24"/>
      <c r="N83" s="25"/>
      <c r="O83" s="26"/>
      <c r="P83" s="22"/>
      <c r="Q83" s="23"/>
      <c r="R83" s="24"/>
      <c r="S83" s="25"/>
      <c r="T83" s="26"/>
      <c r="U83" s="22"/>
      <c r="V83" s="23"/>
      <c r="W83" s="24"/>
      <c r="X83" s="25"/>
      <c r="Y83" s="26"/>
      <c r="Z83" s="22"/>
      <c r="AA83" s="23"/>
      <c r="AB83" s="24"/>
      <c r="AC83" s="25"/>
      <c r="AD83" s="26"/>
      <c r="AE83" s="22"/>
      <c r="AF83" s="23"/>
      <c r="AG83" s="24"/>
      <c r="AH83" s="25"/>
      <c r="AI83" s="26"/>
      <c r="AJ83" s="22"/>
      <c r="AK83" s="23"/>
      <c r="AL83" s="24"/>
      <c r="AM83" s="25"/>
      <c r="AN83" s="26"/>
      <c r="AO83" s="22"/>
      <c r="AP83" s="23"/>
      <c r="AQ83" s="24"/>
      <c r="AR83" s="25"/>
      <c r="AS83" s="26"/>
      <c r="AT83" s="22"/>
      <c r="AU83" s="23"/>
      <c r="AV83" s="24"/>
      <c r="AW83" s="25"/>
      <c r="AX83" s="26"/>
      <c r="AY83" s="22"/>
      <c r="AZ83" s="23"/>
      <c r="BA83" s="24"/>
      <c r="BB83" s="25"/>
      <c r="BC83" s="26"/>
      <c r="BD83" s="22"/>
      <c r="BE83" s="23"/>
      <c r="BF83" s="24"/>
      <c r="BG83" s="25"/>
      <c r="BH83" s="26"/>
      <c r="BI83" s="22"/>
      <c r="BJ83" s="23"/>
      <c r="BK83" s="24"/>
      <c r="BL83" s="25"/>
      <c r="BM83" s="26"/>
      <c r="BN83" s="22"/>
      <c r="BO83" s="23"/>
      <c r="BP83" s="24"/>
      <c r="BQ83" s="25"/>
      <c r="BR83" s="26"/>
      <c r="BS83" s="22"/>
      <c r="BT83" s="23"/>
      <c r="BU83" s="24"/>
      <c r="BV83" s="25"/>
      <c r="BW83" s="26"/>
      <c r="BX83" s="22"/>
      <c r="BY83" s="23"/>
      <c r="BZ83" s="24"/>
      <c r="CA83" s="25"/>
      <c r="CB83" s="26"/>
      <c r="CC83" s="22"/>
      <c r="CD83" s="23"/>
      <c r="CE83" s="24"/>
      <c r="CF83" s="25"/>
      <c r="CG83" s="26"/>
      <c r="CH83" s="22"/>
      <c r="CI83" s="23"/>
      <c r="CJ83" s="24"/>
      <c r="CK83" s="25"/>
      <c r="CL83" s="26"/>
      <c r="CM83" s="22"/>
      <c r="CN83" s="23"/>
      <c r="CO83" s="24"/>
      <c r="CP83" s="25"/>
      <c r="CQ83" s="26"/>
      <c r="CR83" s="22"/>
      <c r="CS83" s="23"/>
      <c r="CT83" s="24"/>
      <c r="CU83" s="25"/>
      <c r="CV83" s="26"/>
      <c r="CW83" s="22"/>
      <c r="CX83" s="23"/>
      <c r="CY83" s="24"/>
      <c r="CZ83" s="25"/>
      <c r="DA83" s="26"/>
      <c r="DB83" s="22"/>
      <c r="DC83" s="23"/>
      <c r="DD83" s="24"/>
      <c r="DE83" s="25"/>
      <c r="DF83" s="26"/>
      <c r="DG83" s="22"/>
      <c r="DH83" s="23"/>
      <c r="DI83" s="24"/>
      <c r="DJ83" s="25"/>
      <c r="DK83" s="26"/>
      <c r="DL83" s="22"/>
      <c r="DM83" s="23"/>
      <c r="DN83" s="24"/>
      <c r="DO83" s="25"/>
      <c r="DP83" s="26"/>
      <c r="DQ83" s="22"/>
      <c r="DR83" s="23"/>
      <c r="DS83" s="24"/>
      <c r="DT83" s="25"/>
      <c r="DU83" s="26"/>
      <c r="DV83" s="22"/>
      <c r="DW83" s="23"/>
      <c r="DX83" s="24"/>
      <c r="DY83" s="25"/>
      <c r="DZ83" s="26"/>
      <c r="EA83" s="27">
        <f>DT83+DS84+DR83+DO83+DN84+DM83+DJ83+DI84+DH83+DE83+DD84+DC83+CZ83+CY84+CX83+CU83+CT84+CS83+CP83+CO84+CN83+CK83+CJ84+CI83+CF83+CE84+CD83+CA83+BZ84+BY83+BV83+BU84+BT83+BQ83+BP84+BO83+BL83+BK84+BJ83+BG83+BF84+BE83+BB83+BA84+AZ83+AW83+AV84+AU83+AR83+AQ84+AP83+AM83+AL84+AK83+AH83+AG84+AF83+AC83+AB84+AA83+X83+W84+V83+S83+R84+Q83+N83+M84+L83+I83+H84+G83</f>
        <v>0</v>
      </c>
      <c r="EB83" s="28">
        <f>DU83+DT84+DS83+DP83+DO84+DN83+DK83+DJ84+DI83+DF83+DE84+DD83+DA83+CZ84+CY83+CV83+CU84+CT83+CQ83+CP84+CO83+CL83+CK84+CJ83+CG83+CF84+CE83+CB83+CA84+BZ83+BW83+BV84+BU83+BR83+BQ84+BP83+BM83+BL84+BK83+BH83+BG84+BF83+BC83+BB84+BA83+AX83+AW84+AV83+AS83+AR84+AQ83+AN83+AM84+AL83+AI83+AH84+AG83+AD83+AC84+AB83+Y83+X84+W83+T83+S84+R83+O83+N84+M83+J83+I84+H83</f>
        <v>0</v>
      </c>
      <c r="EC83" s="44" t="e">
        <f>ROUND(EB84+EA84/10,4)</f>
        <v>#DIV/0!</v>
      </c>
      <c r="ED83" s="29"/>
      <c r="EE83" s="27">
        <f>EB84</f>
        <v>0</v>
      </c>
      <c r="EF83" s="125">
        <f>EG84*$U$2</f>
        <v>0</v>
      </c>
      <c r="EG83" s="127">
        <f>EG84</f>
        <v>0</v>
      </c>
      <c r="EH83" s="44" t="e">
        <f>EH84</f>
        <v>#DIV/0!</v>
      </c>
      <c r="EI83" s="29"/>
      <c r="EJ83" s="225"/>
      <c r="EK83" s="141"/>
      <c r="EL83" s="143"/>
      <c r="EM83" s="222"/>
      <c r="EO83" s="81"/>
      <c r="EP83" s="115"/>
      <c r="EQ83" s="64"/>
      <c r="ER83" s="64"/>
      <c r="ET83" s="127"/>
      <c r="EU83" s="44"/>
      <c r="EV83" s="129"/>
      <c r="EW83" s="139"/>
      <c r="EX83" s="141"/>
      <c r="EY83" s="143"/>
    </row>
    <row r="84" spans="1:155" ht="16.5" customHeight="1" thickBot="1">
      <c r="A84" s="240"/>
      <c r="B84" s="9"/>
      <c r="C84" s="9"/>
      <c r="D84" s="9"/>
      <c r="E84" s="9"/>
      <c r="F84" s="279"/>
      <c r="G84" s="280"/>
      <c r="H84" s="31"/>
      <c r="I84" s="32"/>
      <c r="J84" s="303"/>
      <c r="K84" s="279"/>
      <c r="L84" s="280"/>
      <c r="M84" s="31"/>
      <c r="N84" s="32"/>
      <c r="O84" s="303"/>
      <c r="P84" s="279"/>
      <c r="Q84" s="280"/>
      <c r="R84" s="31"/>
      <c r="S84" s="32"/>
      <c r="T84" s="303"/>
      <c r="U84" s="279"/>
      <c r="V84" s="280"/>
      <c r="W84" s="31"/>
      <c r="X84" s="32"/>
      <c r="Y84" s="303"/>
      <c r="Z84" s="279"/>
      <c r="AA84" s="280"/>
      <c r="AB84" s="31"/>
      <c r="AC84" s="32"/>
      <c r="AD84" s="303"/>
      <c r="AE84" s="279"/>
      <c r="AF84" s="280"/>
      <c r="AG84" s="31"/>
      <c r="AH84" s="32"/>
      <c r="AI84" s="303"/>
      <c r="AJ84" s="279"/>
      <c r="AK84" s="280"/>
      <c r="AL84" s="31"/>
      <c r="AM84" s="32"/>
      <c r="AN84" s="303"/>
      <c r="AO84" s="279"/>
      <c r="AP84" s="280"/>
      <c r="AQ84" s="31"/>
      <c r="AR84" s="32"/>
      <c r="AS84" s="303"/>
      <c r="AT84" s="279"/>
      <c r="AU84" s="280"/>
      <c r="AV84" s="31"/>
      <c r="AW84" s="32"/>
      <c r="AX84" s="303"/>
      <c r="AY84" s="279"/>
      <c r="AZ84" s="280"/>
      <c r="BA84" s="31"/>
      <c r="BB84" s="32"/>
      <c r="BC84" s="303"/>
      <c r="BD84" s="279"/>
      <c r="BE84" s="280"/>
      <c r="BF84" s="70"/>
      <c r="BG84" s="32"/>
      <c r="BH84" s="303"/>
      <c r="BI84" s="279"/>
      <c r="BJ84" s="280"/>
      <c r="BK84" s="31"/>
      <c r="BL84" s="32"/>
      <c r="BM84" s="303"/>
      <c r="BN84" s="279"/>
      <c r="BO84" s="280"/>
      <c r="BP84" s="31"/>
      <c r="BQ84" s="32"/>
      <c r="BR84" s="303"/>
      <c r="BS84" s="279"/>
      <c r="BT84" s="280"/>
      <c r="BU84" s="31"/>
      <c r="BV84" s="32"/>
      <c r="BW84" s="303"/>
      <c r="BX84" s="279"/>
      <c r="BY84" s="280"/>
      <c r="BZ84" s="31"/>
      <c r="CA84" s="32"/>
      <c r="CB84" s="303"/>
      <c r="CC84" s="279"/>
      <c r="CD84" s="280"/>
      <c r="CE84" s="31"/>
      <c r="CF84" s="32"/>
      <c r="CG84" s="303"/>
      <c r="CH84" s="279"/>
      <c r="CI84" s="280"/>
      <c r="CJ84" s="31"/>
      <c r="CK84" s="32"/>
      <c r="CL84" s="303"/>
      <c r="CM84" s="279"/>
      <c r="CN84" s="280"/>
      <c r="CO84" s="31"/>
      <c r="CP84" s="32"/>
      <c r="CQ84" s="303"/>
      <c r="CR84" s="279"/>
      <c r="CS84" s="280"/>
      <c r="CT84" s="31"/>
      <c r="CU84" s="32"/>
      <c r="CV84" s="303"/>
      <c r="CW84" s="279"/>
      <c r="CX84" s="280"/>
      <c r="CY84" s="31"/>
      <c r="CZ84" s="32"/>
      <c r="DA84" s="303"/>
      <c r="DB84" s="279"/>
      <c r="DC84" s="280"/>
      <c r="DD84" s="31"/>
      <c r="DE84" s="32"/>
      <c r="DF84" s="303"/>
      <c r="DG84" s="279"/>
      <c r="DH84" s="280"/>
      <c r="DI84" s="31"/>
      <c r="DJ84" s="32"/>
      <c r="DK84" s="303"/>
      <c r="DL84" s="279"/>
      <c r="DM84" s="280"/>
      <c r="DN84" s="31"/>
      <c r="DO84" s="32"/>
      <c r="DP84" s="303"/>
      <c r="DQ84" s="279"/>
      <c r="DR84" s="280"/>
      <c r="DS84" s="31"/>
      <c r="DT84" s="32"/>
      <c r="DU84" s="303"/>
      <c r="DV84" s="279"/>
      <c r="DW84" s="280"/>
      <c r="DX84" s="31"/>
      <c r="DY84" s="32"/>
      <c r="DZ84" s="303"/>
      <c r="EA84" s="33" t="e">
        <f>ROUND(EA83/EB83,3)</f>
        <v>#DIV/0!</v>
      </c>
      <c r="EB84" s="34">
        <f>ROUND((DU84+DP84+DK84+DF84+DA84+CV84+CQ84+CL84+CG84+CB84+BW84+BR84+BM84+BH84+BC84+AX84+AS84+AN84+AI84+AD84+Y84+T84+O84+J84),0)</f>
        <v>0</v>
      </c>
      <c r="EC84" s="299" t="e">
        <f>ROUND(EB84+EA84/10,4)</f>
        <v>#DIV/0!</v>
      </c>
      <c r="ED84" s="36"/>
      <c r="EE84" s="305" t="e">
        <f>EA84</f>
        <v>#DIV/0!</v>
      </c>
      <c r="EF84" s="126" t="e">
        <f>ROUND(EE83/EF83*1000,0)</f>
        <v>#DIV/0!</v>
      </c>
      <c r="EG84" s="128">
        <f>DV83+DQ83+DL83+DG83+DB83+CW83+CR83+CM83+CH83+CC83+BX83+BS83+BN83+BI83+BD83+AY83+AT83+AO83+AJ83+AE83+Z83+U83+P83+K83+F83</f>
        <v>0</v>
      </c>
      <c r="EH84" s="35" t="e">
        <f>ROUND(EF84+EE84/10,4)</f>
        <v>#DIV/0!</v>
      </c>
      <c r="EI84" s="36"/>
      <c r="EJ84" s="224"/>
      <c r="EK84" s="142"/>
      <c r="EL84" s="145"/>
      <c r="EM84" s="222"/>
      <c r="EO84" s="40"/>
      <c r="EP84" s="8"/>
      <c r="EQ84" s="9"/>
      <c r="ER84" s="9"/>
      <c r="ES84" s="41"/>
      <c r="ET84" s="128"/>
      <c r="EU84" s="35"/>
      <c r="EV84" s="47"/>
      <c r="EW84" s="140"/>
      <c r="EX84" s="142"/>
      <c r="EY84" s="145"/>
    </row>
    <row r="85" spans="1:155" ht="16.5" customHeight="1">
      <c r="A85" s="239"/>
      <c r="B85" s="64"/>
      <c r="C85" s="64"/>
      <c r="D85" s="64"/>
      <c r="F85" s="22"/>
      <c r="G85" s="23"/>
      <c r="H85" s="24"/>
      <c r="I85" s="25"/>
      <c r="J85" s="26"/>
      <c r="K85" s="22"/>
      <c r="L85" s="23"/>
      <c r="M85" s="24"/>
      <c r="N85" s="25"/>
      <c r="O85" s="26"/>
      <c r="P85" s="22"/>
      <c r="Q85" s="23"/>
      <c r="R85" s="24"/>
      <c r="S85" s="25"/>
      <c r="T85" s="26"/>
      <c r="U85" s="22"/>
      <c r="V85" s="23"/>
      <c r="W85" s="24"/>
      <c r="X85" s="25"/>
      <c r="Y85" s="26"/>
      <c r="Z85" s="22"/>
      <c r="AA85" s="23"/>
      <c r="AB85" s="24"/>
      <c r="AC85" s="25"/>
      <c r="AD85" s="26"/>
      <c r="AE85" s="22"/>
      <c r="AF85" s="23"/>
      <c r="AG85" s="24"/>
      <c r="AH85" s="25"/>
      <c r="AI85" s="26"/>
      <c r="AJ85" s="22"/>
      <c r="AK85" s="23"/>
      <c r="AL85" s="24"/>
      <c r="AM85" s="25"/>
      <c r="AN85" s="26"/>
      <c r="AO85" s="22"/>
      <c r="AP85" s="23"/>
      <c r="AQ85" s="24"/>
      <c r="AR85" s="25"/>
      <c r="AS85" s="26"/>
      <c r="AT85" s="22"/>
      <c r="AU85" s="23"/>
      <c r="AV85" s="24"/>
      <c r="AW85" s="25"/>
      <c r="AX85" s="26"/>
      <c r="AY85" s="22"/>
      <c r="AZ85" s="23"/>
      <c r="BA85" s="24"/>
      <c r="BB85" s="25"/>
      <c r="BC85" s="26"/>
      <c r="BD85" s="22"/>
      <c r="BE85" s="23"/>
      <c r="BF85" s="24"/>
      <c r="BG85" s="25"/>
      <c r="BH85" s="26"/>
      <c r="BI85" s="22"/>
      <c r="BJ85" s="23"/>
      <c r="BK85" s="24"/>
      <c r="BL85" s="25"/>
      <c r="BM85" s="26"/>
      <c r="BN85" s="22"/>
      <c r="BO85" s="23"/>
      <c r="BP85" s="24"/>
      <c r="BQ85" s="25"/>
      <c r="BR85" s="26"/>
      <c r="BS85" s="22"/>
      <c r="BT85" s="23"/>
      <c r="BU85" s="24"/>
      <c r="BV85" s="25"/>
      <c r="BW85" s="26"/>
      <c r="BX85" s="22"/>
      <c r="BY85" s="23"/>
      <c r="BZ85" s="24"/>
      <c r="CA85" s="25"/>
      <c r="CB85" s="26"/>
      <c r="CC85" s="22"/>
      <c r="CD85" s="23"/>
      <c r="CE85" s="24"/>
      <c r="CF85" s="25"/>
      <c r="CG85" s="26"/>
      <c r="CH85" s="22"/>
      <c r="CI85" s="23"/>
      <c r="CJ85" s="24"/>
      <c r="CK85" s="25"/>
      <c r="CL85" s="26"/>
      <c r="CM85" s="22"/>
      <c r="CN85" s="23"/>
      <c r="CO85" s="24"/>
      <c r="CP85" s="25"/>
      <c r="CQ85" s="26"/>
      <c r="CR85" s="22"/>
      <c r="CS85" s="23"/>
      <c r="CT85" s="24"/>
      <c r="CU85" s="25"/>
      <c r="CV85" s="26"/>
      <c r="CW85" s="22"/>
      <c r="CX85" s="23"/>
      <c r="CY85" s="24"/>
      <c r="CZ85" s="25"/>
      <c r="DA85" s="26"/>
      <c r="DB85" s="22"/>
      <c r="DC85" s="23"/>
      <c r="DD85" s="24"/>
      <c r="DE85" s="25"/>
      <c r="DF85" s="26"/>
      <c r="DG85" s="22"/>
      <c r="DH85" s="23"/>
      <c r="DI85" s="24"/>
      <c r="DJ85" s="25"/>
      <c r="DK85" s="26"/>
      <c r="DL85" s="22"/>
      <c r="DM85" s="23"/>
      <c r="DN85" s="24"/>
      <c r="DO85" s="25"/>
      <c r="DP85" s="26"/>
      <c r="DQ85" s="22"/>
      <c r="DR85" s="23"/>
      <c r="DS85" s="24"/>
      <c r="DT85" s="25"/>
      <c r="DU85" s="26"/>
      <c r="DV85" s="22"/>
      <c r="DW85" s="23"/>
      <c r="DX85" s="24"/>
      <c r="DY85" s="25"/>
      <c r="DZ85" s="26"/>
      <c r="EA85" s="27">
        <f>DT85+DS86+DR85+DO85+DN86+DM85+DJ85+DI86+DH85+DE85+DD86+DC85+CZ85+CY86+CX85+CU85+CT86+CS85+CP85+CO86+CN85+CK85+CJ86+CI85+CF85+CE86+CD85+CA85+BZ86+BY85+BV85+BU86+BT85+BQ85+BP86+BO85+BL85+BK86+BJ85+BG85+BF86+BE85+BB85+BA86+AZ85+AW85+AV86+AU85+AR85+AQ86+AP85+AM85+AL86+AK85+AH85+AG86+AF85+AC85+AB86+AA85+X85+W86+V85+S85+R86+Q85+N85+M86+L85+I85+H86+G85</f>
        <v>0</v>
      </c>
      <c r="EB85" s="28">
        <f>DU85+DT86+DS85+DP85+DO86+DN85+DK85+DJ86+DI85+DF85+DE86+DD85+DA85+CZ86+CY85+CV85+CU86+CT85+CQ85+CP86+CO85+CL85+CK86+CJ85+CG85+CF86+CE85+CB85+CA86+BZ85+BW85+BV86+BU85+BR85+BQ86+BP85+BM85+BL86+BK85+BH85+BG86+BF85+BC85+BB86+BA85+AX85+AW86+AV85+AS85+AR86+AQ85+AN85+AM86+AL85+AI85+AH86+AG85+AD85+AC86+AB85+Y85+X86+W85+T85+S86+R85+O85+N86+M85+J85+I86+H85</f>
        <v>0</v>
      </c>
      <c r="EC85" s="44" t="e">
        <f>ROUND(EB86+EA86/10,4)</f>
        <v>#DIV/0!</v>
      </c>
      <c r="ED85" s="29"/>
      <c r="EE85" s="27">
        <f>EB86</f>
        <v>0</v>
      </c>
      <c r="EF85" s="125">
        <f>EG86*$U$2</f>
        <v>0</v>
      </c>
      <c r="EG85" s="127">
        <f>EG86</f>
        <v>0</v>
      </c>
      <c r="EH85" s="44" t="e">
        <f>EH86</f>
        <v>#DIV/0!</v>
      </c>
      <c r="EI85" s="29"/>
      <c r="EJ85" s="225"/>
      <c r="EK85" s="141"/>
      <c r="EL85" s="143"/>
      <c r="EM85" s="222"/>
      <c r="EO85" s="81"/>
      <c r="EP85" s="115"/>
      <c r="EQ85" s="64"/>
      <c r="ER85" s="64"/>
      <c r="ET85" s="127"/>
      <c r="EU85" s="44"/>
      <c r="EV85" s="129"/>
      <c r="EW85" s="139"/>
      <c r="EX85" s="141"/>
      <c r="EY85" s="143"/>
    </row>
    <row r="86" spans="1:155" ht="16.5" customHeight="1" thickBot="1">
      <c r="A86" s="240"/>
      <c r="B86" s="9"/>
      <c r="C86" s="9"/>
      <c r="D86" s="9"/>
      <c r="E86" s="41"/>
      <c r="F86" s="279"/>
      <c r="G86" s="280"/>
      <c r="H86" s="31"/>
      <c r="I86" s="32"/>
      <c r="J86" s="303"/>
      <c r="K86" s="279"/>
      <c r="L86" s="280"/>
      <c r="M86" s="31"/>
      <c r="N86" s="32"/>
      <c r="O86" s="303"/>
      <c r="P86" s="279"/>
      <c r="Q86" s="280"/>
      <c r="R86" s="31"/>
      <c r="S86" s="32"/>
      <c r="T86" s="303"/>
      <c r="U86" s="279"/>
      <c r="V86" s="280"/>
      <c r="W86" s="31"/>
      <c r="X86" s="32"/>
      <c r="Y86" s="303"/>
      <c r="Z86" s="279"/>
      <c r="AA86" s="280"/>
      <c r="AB86" s="31"/>
      <c r="AC86" s="32"/>
      <c r="AD86" s="303"/>
      <c r="AE86" s="279"/>
      <c r="AF86" s="280"/>
      <c r="AG86" s="31"/>
      <c r="AH86" s="32"/>
      <c r="AI86" s="303"/>
      <c r="AJ86" s="279"/>
      <c r="AK86" s="280"/>
      <c r="AL86" s="31"/>
      <c r="AM86" s="32"/>
      <c r="AN86" s="303"/>
      <c r="AO86" s="279"/>
      <c r="AP86" s="280"/>
      <c r="AQ86" s="31"/>
      <c r="AR86" s="32"/>
      <c r="AS86" s="303"/>
      <c r="AT86" s="279"/>
      <c r="AU86" s="280"/>
      <c r="AV86" s="31"/>
      <c r="AW86" s="32"/>
      <c r="AX86" s="303"/>
      <c r="AY86" s="279"/>
      <c r="AZ86" s="280"/>
      <c r="BA86" s="31"/>
      <c r="BB86" s="32"/>
      <c r="BC86" s="303"/>
      <c r="BD86" s="279"/>
      <c r="BE86" s="280"/>
      <c r="BF86" s="70"/>
      <c r="BG86" s="32"/>
      <c r="BH86" s="303"/>
      <c r="BI86" s="279"/>
      <c r="BJ86" s="280"/>
      <c r="BK86" s="31"/>
      <c r="BL86" s="32"/>
      <c r="BM86" s="303"/>
      <c r="BN86" s="279"/>
      <c r="BO86" s="280"/>
      <c r="BP86" s="31"/>
      <c r="BQ86" s="32"/>
      <c r="BR86" s="303"/>
      <c r="BS86" s="279"/>
      <c r="BT86" s="280"/>
      <c r="BU86" s="31"/>
      <c r="BV86" s="32"/>
      <c r="BW86" s="303"/>
      <c r="BX86" s="279"/>
      <c r="BY86" s="280"/>
      <c r="BZ86" s="31"/>
      <c r="CA86" s="32"/>
      <c r="CB86" s="303"/>
      <c r="CC86" s="279"/>
      <c r="CD86" s="280"/>
      <c r="CE86" s="31"/>
      <c r="CF86" s="32"/>
      <c r="CG86" s="303"/>
      <c r="CH86" s="279"/>
      <c r="CI86" s="280"/>
      <c r="CJ86" s="31"/>
      <c r="CK86" s="32"/>
      <c r="CL86" s="303"/>
      <c r="CM86" s="279"/>
      <c r="CN86" s="280"/>
      <c r="CO86" s="31"/>
      <c r="CP86" s="32"/>
      <c r="CQ86" s="303"/>
      <c r="CR86" s="279"/>
      <c r="CS86" s="280"/>
      <c r="CT86" s="31"/>
      <c r="CU86" s="32"/>
      <c r="CV86" s="303"/>
      <c r="CW86" s="279"/>
      <c r="CX86" s="280"/>
      <c r="CY86" s="31"/>
      <c r="CZ86" s="32"/>
      <c r="DA86" s="303"/>
      <c r="DB86" s="279"/>
      <c r="DC86" s="280"/>
      <c r="DD86" s="31"/>
      <c r="DE86" s="32"/>
      <c r="DF86" s="303"/>
      <c r="DG86" s="279"/>
      <c r="DH86" s="280"/>
      <c r="DI86" s="31"/>
      <c r="DJ86" s="32"/>
      <c r="DK86" s="303"/>
      <c r="DL86" s="279"/>
      <c r="DM86" s="280"/>
      <c r="DN86" s="31"/>
      <c r="DO86" s="32"/>
      <c r="DP86" s="303"/>
      <c r="DQ86" s="279"/>
      <c r="DR86" s="280"/>
      <c r="DS86" s="31"/>
      <c r="DT86" s="32"/>
      <c r="DU86" s="303"/>
      <c r="DV86" s="279"/>
      <c r="DW86" s="280"/>
      <c r="DX86" s="31"/>
      <c r="DY86" s="32"/>
      <c r="DZ86" s="303"/>
      <c r="EA86" s="33" t="e">
        <f>ROUND(EA85/EB85,3)</f>
        <v>#DIV/0!</v>
      </c>
      <c r="EB86" s="34">
        <f>ROUND((DU86+DP86+DK86+DF86+DA86+CV86+CQ86+CL86+CG86+CB86+BW86+BR86+BM86+BH86+BC86+AX86+AS86+AN86+AI86+AD86+Y86+T86+O86+J86),0)</f>
        <v>0</v>
      </c>
      <c r="EC86" s="299" t="e">
        <f>ROUND(EB86+EA86/10,4)</f>
        <v>#DIV/0!</v>
      </c>
      <c r="ED86" s="36"/>
      <c r="EE86" s="305" t="e">
        <f>EA86</f>
        <v>#DIV/0!</v>
      </c>
      <c r="EF86" s="126" t="e">
        <f>ROUND(EE85/EF85*1000,0)</f>
        <v>#DIV/0!</v>
      </c>
      <c r="EG86" s="128">
        <f>DV85+DQ85+DL85+DG85+DB85+CW85+CR85+CM85+CH85+CC85+BX85+BS85+BN85+BI85+BD85+AY85+AT85+AO85+AJ85+AE85+Z85+U85+P85+K85+F85</f>
        <v>0</v>
      </c>
      <c r="EH86" s="35" t="e">
        <f>ROUND(EF86+EE86/10,4)</f>
        <v>#DIV/0!</v>
      </c>
      <c r="EI86" s="36"/>
      <c r="EJ86" s="224"/>
      <c r="EK86" s="142"/>
      <c r="EL86" s="145"/>
      <c r="EM86" s="222"/>
      <c r="EO86" s="40"/>
      <c r="EP86" s="8"/>
      <c r="EQ86" s="9"/>
      <c r="ER86" s="9"/>
      <c r="ES86" s="41"/>
      <c r="ET86" s="128"/>
      <c r="EU86" s="35"/>
      <c r="EV86" s="47"/>
      <c r="EW86" s="140"/>
      <c r="EX86" s="142"/>
      <c r="EY86" s="145"/>
    </row>
    <row r="87" spans="1:155" ht="16.5" customHeight="1">
      <c r="A87" s="239"/>
      <c r="B87" s="64"/>
      <c r="C87" s="64"/>
      <c r="D87" s="39"/>
      <c r="E87" s="39"/>
      <c r="F87" s="22"/>
      <c r="G87" s="23"/>
      <c r="H87" s="24"/>
      <c r="I87" s="25"/>
      <c r="J87" s="26"/>
      <c r="K87" s="22"/>
      <c r="L87" s="23"/>
      <c r="M87" s="24"/>
      <c r="N87" s="25"/>
      <c r="O87" s="26"/>
      <c r="P87" s="22"/>
      <c r="Q87" s="23"/>
      <c r="R87" s="24"/>
      <c r="S87" s="25"/>
      <c r="T87" s="26"/>
      <c r="U87" s="22"/>
      <c r="V87" s="23"/>
      <c r="W87" s="24"/>
      <c r="X87" s="25"/>
      <c r="Y87" s="26"/>
      <c r="Z87" s="22"/>
      <c r="AA87" s="23"/>
      <c r="AB87" s="24"/>
      <c r="AC87" s="25"/>
      <c r="AD87" s="26"/>
      <c r="AE87" s="22"/>
      <c r="AF87" s="23"/>
      <c r="AG87" s="24"/>
      <c r="AH87" s="25"/>
      <c r="AI87" s="26"/>
      <c r="AJ87" s="22"/>
      <c r="AK87" s="23"/>
      <c r="AL87" s="24"/>
      <c r="AM87" s="25"/>
      <c r="AN87" s="26"/>
      <c r="AO87" s="22"/>
      <c r="AP87" s="23"/>
      <c r="AQ87" s="24"/>
      <c r="AR87" s="25"/>
      <c r="AS87" s="26"/>
      <c r="AT87" s="22"/>
      <c r="AU87" s="23"/>
      <c r="AV87" s="24"/>
      <c r="AW87" s="25"/>
      <c r="AX87" s="26"/>
      <c r="AY87" s="22"/>
      <c r="AZ87" s="23"/>
      <c r="BA87" s="24"/>
      <c r="BB87" s="25"/>
      <c r="BC87" s="26"/>
      <c r="BD87" s="22"/>
      <c r="BE87" s="23"/>
      <c r="BF87" s="24"/>
      <c r="BG87" s="25"/>
      <c r="BH87" s="26"/>
      <c r="BI87" s="22"/>
      <c r="BJ87" s="23"/>
      <c r="BK87" s="24"/>
      <c r="BL87" s="25"/>
      <c r="BM87" s="26"/>
      <c r="BN87" s="22"/>
      <c r="BO87" s="23"/>
      <c r="BP87" s="24"/>
      <c r="BQ87" s="25"/>
      <c r="BR87" s="26"/>
      <c r="BS87" s="22"/>
      <c r="BT87" s="23"/>
      <c r="BU87" s="24"/>
      <c r="BV87" s="25"/>
      <c r="BW87" s="26"/>
      <c r="BX87" s="22"/>
      <c r="BY87" s="23"/>
      <c r="BZ87" s="24"/>
      <c r="CA87" s="25"/>
      <c r="CB87" s="26"/>
      <c r="CC87" s="22"/>
      <c r="CD87" s="23"/>
      <c r="CE87" s="24"/>
      <c r="CF87" s="25"/>
      <c r="CG87" s="26"/>
      <c r="CH87" s="22"/>
      <c r="CI87" s="23"/>
      <c r="CJ87" s="24"/>
      <c r="CK87" s="25"/>
      <c r="CL87" s="26"/>
      <c r="CM87" s="22"/>
      <c r="CN87" s="23"/>
      <c r="CO87" s="24"/>
      <c r="CP87" s="25"/>
      <c r="CQ87" s="26"/>
      <c r="CR87" s="22"/>
      <c r="CS87" s="23"/>
      <c r="CT87" s="24"/>
      <c r="CU87" s="25"/>
      <c r="CV87" s="26"/>
      <c r="CW87" s="22"/>
      <c r="CX87" s="23"/>
      <c r="CY87" s="24"/>
      <c r="CZ87" s="25"/>
      <c r="DA87" s="26"/>
      <c r="DB87" s="22"/>
      <c r="DC87" s="23"/>
      <c r="DD87" s="24"/>
      <c r="DE87" s="25"/>
      <c r="DF87" s="26"/>
      <c r="DG87" s="22"/>
      <c r="DH87" s="23"/>
      <c r="DI87" s="24"/>
      <c r="DJ87" s="25"/>
      <c r="DK87" s="26"/>
      <c r="DL87" s="22"/>
      <c r="DM87" s="23"/>
      <c r="DN87" s="24"/>
      <c r="DO87" s="25"/>
      <c r="DP87" s="26"/>
      <c r="DQ87" s="22"/>
      <c r="DR87" s="23"/>
      <c r="DS87" s="24"/>
      <c r="DT87" s="25"/>
      <c r="DU87" s="26"/>
      <c r="DV87" s="22"/>
      <c r="DW87" s="23"/>
      <c r="DX87" s="24"/>
      <c r="DY87" s="25"/>
      <c r="DZ87" s="26"/>
      <c r="EA87" s="27">
        <f>DT87+DS88+DR87+DO87+DN88+DM87+DJ87+DI88+DH87+DE87+DD88+DC87+CZ87+CY88+CX87+CU87+CT88+CS87+CP87+CO88+CN87+CK87+CJ88+CI87+CF87+CE88+CD87+CA87+BZ88+BY87+BV87+BU88+BT87+BQ87+BP88+BO87+BL87+BK88+BJ87+BG87+BF88+BE87+BB87+BA88+AZ87+AW87+AV88+AU87+AR87+AQ88+AP87+AM87+AL88+AK87+AH87+AG88+AF87+AC87+AB88+AA87+X87+W88+V87+S87+R88+Q87+N87+M88+L87+I87+H88+G87</f>
        <v>0</v>
      </c>
      <c r="EB87" s="28">
        <f>DU87+DT88+DS87+DP87+DO88+DN87+DK87+DJ88+DI87+DF87+DE88+DD87+DA87+CZ88+CY87+CV87+CU88+CT87+CQ87+CP88+CO87+CL87+CK88+CJ87+CG87+CF88+CE87+CB87+CA88+BZ87+BW87+BV88+BU87+BR87+BQ88+BP87+BM87+BL88+BK87+BH87+BG88+BF87+BC87+BB88+BA87+AX87+AW88+AV87+AS87+AR88+AQ87+AN87+AM88+AL87+AI87+AH88+AG87+AD87+AC88+AB87+Y87+X88+W87+T87+S88+R87+O87+N88+M87+J87+I88+H87</f>
        <v>0</v>
      </c>
      <c r="EC87" s="44" t="e">
        <f>ROUND(EB88+EA88/10,4)</f>
        <v>#DIV/0!</v>
      </c>
      <c r="ED87" s="29"/>
      <c r="EE87" s="27">
        <f>EB88</f>
        <v>0</v>
      </c>
      <c r="EF87" s="125">
        <f>EG88*$U$2</f>
        <v>0</v>
      </c>
      <c r="EG87" s="127">
        <f>EG88</f>
        <v>0</v>
      </c>
      <c r="EH87" s="44" t="e">
        <f>EH88</f>
        <v>#DIV/0!</v>
      </c>
      <c r="EI87" s="29"/>
      <c r="EJ87" s="225"/>
      <c r="EK87" s="141"/>
      <c r="EL87" s="143"/>
      <c r="EM87" s="222"/>
      <c r="EO87" s="81"/>
      <c r="EP87" s="115"/>
      <c r="EQ87" s="64"/>
      <c r="ER87" s="64"/>
      <c r="ET87" s="127"/>
      <c r="EU87" s="44"/>
      <c r="EV87" s="129"/>
      <c r="EW87" s="139"/>
      <c r="EX87" s="141"/>
      <c r="EY87" s="143"/>
    </row>
    <row r="88" spans="1:155" ht="16.5" customHeight="1" thickBot="1">
      <c r="A88" s="240"/>
      <c r="B88" s="9"/>
      <c r="C88" s="9"/>
      <c r="D88" s="9"/>
      <c r="E88" s="41"/>
      <c r="F88" s="279"/>
      <c r="G88" s="280"/>
      <c r="H88" s="31"/>
      <c r="I88" s="32"/>
      <c r="J88" s="303"/>
      <c r="K88" s="279"/>
      <c r="L88" s="280"/>
      <c r="M88" s="31"/>
      <c r="N88" s="32"/>
      <c r="O88" s="303"/>
      <c r="P88" s="279"/>
      <c r="Q88" s="280"/>
      <c r="R88" s="31"/>
      <c r="S88" s="32"/>
      <c r="T88" s="303"/>
      <c r="U88" s="279"/>
      <c r="V88" s="280"/>
      <c r="W88" s="31"/>
      <c r="X88" s="32"/>
      <c r="Y88" s="303"/>
      <c r="Z88" s="279"/>
      <c r="AA88" s="280"/>
      <c r="AB88" s="31"/>
      <c r="AC88" s="32"/>
      <c r="AD88" s="303"/>
      <c r="AE88" s="279"/>
      <c r="AF88" s="280"/>
      <c r="AG88" s="31"/>
      <c r="AH88" s="32"/>
      <c r="AI88" s="303"/>
      <c r="AJ88" s="279"/>
      <c r="AK88" s="280"/>
      <c r="AL88" s="31"/>
      <c r="AM88" s="32"/>
      <c r="AN88" s="303"/>
      <c r="AO88" s="279"/>
      <c r="AP88" s="280"/>
      <c r="AQ88" s="31"/>
      <c r="AR88" s="32"/>
      <c r="AS88" s="303"/>
      <c r="AT88" s="279"/>
      <c r="AU88" s="280"/>
      <c r="AV88" s="31"/>
      <c r="AW88" s="32"/>
      <c r="AX88" s="303"/>
      <c r="AY88" s="279"/>
      <c r="AZ88" s="280"/>
      <c r="BA88" s="31"/>
      <c r="BB88" s="32"/>
      <c r="BC88" s="303"/>
      <c r="BD88" s="279"/>
      <c r="BE88" s="280"/>
      <c r="BF88" s="70"/>
      <c r="BG88" s="32"/>
      <c r="BH88" s="303"/>
      <c r="BI88" s="279"/>
      <c r="BJ88" s="280"/>
      <c r="BK88" s="31"/>
      <c r="BL88" s="32"/>
      <c r="BM88" s="303"/>
      <c r="BN88" s="279"/>
      <c r="BO88" s="280"/>
      <c r="BP88" s="31"/>
      <c r="BQ88" s="32"/>
      <c r="BR88" s="303"/>
      <c r="BS88" s="279"/>
      <c r="BT88" s="280"/>
      <c r="BU88" s="31"/>
      <c r="BV88" s="32"/>
      <c r="BW88" s="303"/>
      <c r="BX88" s="279"/>
      <c r="BY88" s="280"/>
      <c r="BZ88" s="31"/>
      <c r="CA88" s="32"/>
      <c r="CB88" s="303"/>
      <c r="CC88" s="279"/>
      <c r="CD88" s="280"/>
      <c r="CE88" s="31"/>
      <c r="CF88" s="32"/>
      <c r="CG88" s="303"/>
      <c r="CH88" s="279"/>
      <c r="CI88" s="280"/>
      <c r="CJ88" s="31"/>
      <c r="CK88" s="32"/>
      <c r="CL88" s="303"/>
      <c r="CM88" s="279"/>
      <c r="CN88" s="280"/>
      <c r="CO88" s="31"/>
      <c r="CP88" s="32"/>
      <c r="CQ88" s="303"/>
      <c r="CR88" s="279"/>
      <c r="CS88" s="280"/>
      <c r="CT88" s="31"/>
      <c r="CU88" s="32"/>
      <c r="CV88" s="303"/>
      <c r="CW88" s="279"/>
      <c r="CX88" s="280"/>
      <c r="CY88" s="31"/>
      <c r="CZ88" s="32"/>
      <c r="DA88" s="303"/>
      <c r="DB88" s="279"/>
      <c r="DC88" s="280"/>
      <c r="DD88" s="31"/>
      <c r="DE88" s="32"/>
      <c r="DF88" s="303"/>
      <c r="DG88" s="279"/>
      <c r="DH88" s="280"/>
      <c r="DI88" s="31"/>
      <c r="DJ88" s="32"/>
      <c r="DK88" s="303"/>
      <c r="DL88" s="279"/>
      <c r="DM88" s="280"/>
      <c r="DN88" s="31"/>
      <c r="DO88" s="32"/>
      <c r="DP88" s="303"/>
      <c r="DQ88" s="279"/>
      <c r="DR88" s="280"/>
      <c r="DS88" s="31"/>
      <c r="DT88" s="32"/>
      <c r="DU88" s="303"/>
      <c r="DV88" s="279"/>
      <c r="DW88" s="280"/>
      <c r="DX88" s="31"/>
      <c r="DY88" s="32"/>
      <c r="DZ88" s="303"/>
      <c r="EA88" s="33" t="e">
        <f>ROUND(EA87/EB87,3)</f>
        <v>#DIV/0!</v>
      </c>
      <c r="EB88" s="34">
        <f>ROUND((DU88+DP88+DK88+DF88+DA88+CV88+CQ88+CL88+CG88+CB88+BW88+BR88+BM88+BH88+BC88+AX88+AS88+AN88+AI88+AD88+Y88+T88+O88+J88),0)</f>
        <v>0</v>
      </c>
      <c r="EC88" s="299" t="e">
        <f>ROUND(EB88+EA88/10,4)</f>
        <v>#DIV/0!</v>
      </c>
      <c r="ED88" s="36"/>
      <c r="EE88" s="305" t="e">
        <f>EA88</f>
        <v>#DIV/0!</v>
      </c>
      <c r="EF88" s="126" t="e">
        <f>ROUND(EE87/EF87*1000,0)</f>
        <v>#DIV/0!</v>
      </c>
      <c r="EG88" s="128">
        <f>DV87+DQ87+DL87+DG87+DB87+CW87+CR87+CM87+CH87+CC87+BX87+BS87+BN87+BI87+BD87+AY87+AT87+AO87+AJ87+AE87+Z87+U87+P87+K87+F87</f>
        <v>0</v>
      </c>
      <c r="EH88" s="35" t="e">
        <f>ROUND(EF88+EE88/10,4)</f>
        <v>#DIV/0!</v>
      </c>
      <c r="EI88" s="36"/>
      <c r="EJ88" s="224"/>
      <c r="EK88" s="142"/>
      <c r="EL88" s="145"/>
      <c r="EM88" s="222"/>
      <c r="EO88" s="40"/>
      <c r="EP88" s="8"/>
      <c r="EQ88" s="9"/>
      <c r="ER88" s="9"/>
      <c r="ES88" s="41"/>
      <c r="ET88" s="128"/>
      <c r="EU88" s="35"/>
      <c r="EV88" s="47"/>
      <c r="EW88" s="140"/>
      <c r="EX88" s="142"/>
      <c r="EY88" s="145"/>
    </row>
    <row r="89" spans="1:142" ht="16.5" customHeight="1">
      <c r="A89" s="239"/>
      <c r="B89" s="64"/>
      <c r="C89" s="64"/>
      <c r="D89" s="39"/>
      <c r="E89" s="39"/>
      <c r="F89" s="22"/>
      <c r="G89" s="23"/>
      <c r="H89" s="24"/>
      <c r="I89" s="25"/>
      <c r="J89" s="26"/>
      <c r="K89" s="22"/>
      <c r="L89" s="23"/>
      <c r="M89" s="24"/>
      <c r="N89" s="25"/>
      <c r="O89" s="26"/>
      <c r="P89" s="22"/>
      <c r="Q89" s="23"/>
      <c r="R89" s="24"/>
      <c r="S89" s="25"/>
      <c r="T89" s="26"/>
      <c r="U89" s="22"/>
      <c r="V89" s="23"/>
      <c r="W89" s="24"/>
      <c r="X89" s="25"/>
      <c r="Y89" s="26"/>
      <c r="Z89" s="22"/>
      <c r="AA89" s="23"/>
      <c r="AB89" s="24"/>
      <c r="AC89" s="25"/>
      <c r="AD89" s="26"/>
      <c r="AE89" s="22"/>
      <c r="AF89" s="23"/>
      <c r="AG89" s="24"/>
      <c r="AH89" s="25"/>
      <c r="AI89" s="26"/>
      <c r="AJ89" s="22"/>
      <c r="AK89" s="23"/>
      <c r="AL89" s="24"/>
      <c r="AM89" s="25"/>
      <c r="AN89" s="26"/>
      <c r="AO89" s="22"/>
      <c r="AP89" s="23"/>
      <c r="AQ89" s="24"/>
      <c r="AR89" s="25"/>
      <c r="AS89" s="26"/>
      <c r="AT89" s="22"/>
      <c r="AU89" s="23"/>
      <c r="AV89" s="24"/>
      <c r="AW89" s="25"/>
      <c r="AX89" s="26"/>
      <c r="AY89" s="22"/>
      <c r="AZ89" s="23"/>
      <c r="BA89" s="24"/>
      <c r="BB89" s="25"/>
      <c r="BC89" s="26"/>
      <c r="BD89" s="22"/>
      <c r="BE89" s="23"/>
      <c r="BF89" s="24"/>
      <c r="BG89" s="25"/>
      <c r="BH89" s="26"/>
      <c r="BI89" s="22"/>
      <c r="BJ89" s="23"/>
      <c r="BK89" s="24"/>
      <c r="BL89" s="25"/>
      <c r="BM89" s="26"/>
      <c r="BN89" s="22"/>
      <c r="BO89" s="23"/>
      <c r="BP89" s="24"/>
      <c r="BQ89" s="25"/>
      <c r="BR89" s="26"/>
      <c r="BS89" s="22"/>
      <c r="BT89" s="23"/>
      <c r="BU89" s="24"/>
      <c r="BV89" s="25"/>
      <c r="BW89" s="26"/>
      <c r="BX89" s="22"/>
      <c r="BY89" s="23"/>
      <c r="BZ89" s="24"/>
      <c r="CA89" s="25"/>
      <c r="CB89" s="26"/>
      <c r="CC89" s="22"/>
      <c r="CD89" s="23"/>
      <c r="CE89" s="24"/>
      <c r="CF89" s="25"/>
      <c r="CG89" s="26"/>
      <c r="CH89" s="22"/>
      <c r="CI89" s="23"/>
      <c r="CJ89" s="24"/>
      <c r="CK89" s="25"/>
      <c r="CL89" s="26"/>
      <c r="CM89" s="22"/>
      <c r="CN89" s="23"/>
      <c r="CO89" s="24"/>
      <c r="CP89" s="25"/>
      <c r="CQ89" s="26"/>
      <c r="CR89" s="22"/>
      <c r="CS89" s="23"/>
      <c r="CT89" s="24"/>
      <c r="CU89" s="25"/>
      <c r="CV89" s="26"/>
      <c r="CW89" s="22"/>
      <c r="CX89" s="23"/>
      <c r="CY89" s="24"/>
      <c r="CZ89" s="25"/>
      <c r="DA89" s="26"/>
      <c r="DB89" s="22"/>
      <c r="DC89" s="23"/>
      <c r="DD89" s="24"/>
      <c r="DE89" s="25"/>
      <c r="DF89" s="26"/>
      <c r="DG89" s="22"/>
      <c r="DH89" s="23"/>
      <c r="DI89" s="24"/>
      <c r="DJ89" s="25"/>
      <c r="DK89" s="26"/>
      <c r="DL89" s="22"/>
      <c r="DM89" s="23"/>
      <c r="DN89" s="24"/>
      <c r="DO89" s="25"/>
      <c r="DP89" s="26"/>
      <c r="DQ89" s="22"/>
      <c r="DR89" s="23"/>
      <c r="DS89" s="24"/>
      <c r="DT89" s="25"/>
      <c r="DU89" s="26"/>
      <c r="DV89" s="22"/>
      <c r="DW89" s="23"/>
      <c r="DX89" s="24"/>
      <c r="DY89" s="25"/>
      <c r="DZ89" s="26"/>
      <c r="EA89" s="27">
        <f>DT89+DS90+DR89+DO89+DN90+DM89+DJ89+DI90+DH89+DE89+DD90+DC89+CZ89+CY90+CX89+CU89+CT90+CS89+CP89+CO90+CN89+CK89+CJ90+CI89+CF89+CE90+CD89+CA89+BZ90+BY89+BV89+BU90+BT89+BQ89+BP90+BO89+BL89+BK90+BJ89+BG89+BF90+BE89+BB89+BA90+AZ89+AW89+AV90+AU89+AR89+AQ90+AP89+AM89+AL90+AK89+AH89+AG90+AF89+AC89+AB90+AA89+X89+W90+V89+S89+R90+Q89+N89+M90+L89+I89+H90+G89</f>
        <v>0</v>
      </c>
      <c r="EB89" s="28">
        <f>DU89+DT90+DS89+DP89+DO90+DN89+DK89+DJ90+DI89+DF89+DE90+DD89+DA89+CZ90+CY89+CV89+CU90+CT89+CQ89+CP90+CO89+CL89+CK90+CJ89+CG89+CF90+CE89+CB89+CA90+BZ89+BW89+BV90+BU89+BR89+BQ90+BP89+BM89+BL90+BK89+BH89+BG90+BF89+BC89+BB90+BA89+AX89+AW90+AV89+AS89+AR90+AQ89+AN89+AM90+AL89+AI89+AH90+AG89+AD89+AC90+AB89+Y89+X90+W89+T89+S90+R89+O89+N90+M89+J89+I90+H89</f>
        <v>0</v>
      </c>
      <c r="EC89" s="44" t="e">
        <f>ROUND(EB90+EA90/10,4)</f>
        <v>#DIV/0!</v>
      </c>
      <c r="ED89" s="29"/>
      <c r="EE89" s="27">
        <f>EB90</f>
        <v>0</v>
      </c>
      <c r="EF89" s="125">
        <f>EG90*$U$2</f>
        <v>0</v>
      </c>
      <c r="EG89" s="127">
        <f>EG90</f>
        <v>0</v>
      </c>
      <c r="EH89" s="44" t="e">
        <f>EH90</f>
        <v>#DIV/0!</v>
      </c>
      <c r="EI89" s="29"/>
      <c r="EJ89" s="225"/>
      <c r="EK89" s="141"/>
      <c r="EL89" s="143"/>
    </row>
    <row r="90" spans="1:153" ht="16.5" customHeight="1" thickBot="1">
      <c r="A90" s="240"/>
      <c r="B90" s="9"/>
      <c r="C90" s="9"/>
      <c r="D90" s="9"/>
      <c r="E90" s="41"/>
      <c r="F90" s="279"/>
      <c r="G90" s="280"/>
      <c r="H90" s="31"/>
      <c r="I90" s="32"/>
      <c r="J90" s="303"/>
      <c r="K90" s="279"/>
      <c r="L90" s="280"/>
      <c r="M90" s="31"/>
      <c r="N90" s="32"/>
      <c r="O90" s="303"/>
      <c r="P90" s="279"/>
      <c r="Q90" s="280"/>
      <c r="R90" s="31"/>
      <c r="S90" s="32"/>
      <c r="T90" s="303"/>
      <c r="U90" s="279"/>
      <c r="V90" s="280"/>
      <c r="W90" s="31"/>
      <c r="X90" s="32"/>
      <c r="Y90" s="303"/>
      <c r="Z90" s="279"/>
      <c r="AA90" s="280"/>
      <c r="AB90" s="31"/>
      <c r="AC90" s="32"/>
      <c r="AD90" s="303"/>
      <c r="AE90" s="279"/>
      <c r="AF90" s="280"/>
      <c r="AG90" s="31"/>
      <c r="AH90" s="32"/>
      <c r="AI90" s="303"/>
      <c r="AJ90" s="279"/>
      <c r="AK90" s="280"/>
      <c r="AL90" s="31"/>
      <c r="AM90" s="32"/>
      <c r="AN90" s="303"/>
      <c r="AO90" s="279"/>
      <c r="AP90" s="280"/>
      <c r="AQ90" s="31"/>
      <c r="AR90" s="32"/>
      <c r="AS90" s="303"/>
      <c r="AT90" s="279"/>
      <c r="AU90" s="280"/>
      <c r="AV90" s="31"/>
      <c r="AW90" s="32"/>
      <c r="AX90" s="303"/>
      <c r="AY90" s="279"/>
      <c r="AZ90" s="280"/>
      <c r="BA90" s="31"/>
      <c r="BB90" s="32"/>
      <c r="BC90" s="303"/>
      <c r="BD90" s="279"/>
      <c r="BE90" s="280"/>
      <c r="BF90" s="70"/>
      <c r="BG90" s="32"/>
      <c r="BH90" s="303"/>
      <c r="BI90" s="279"/>
      <c r="BJ90" s="280"/>
      <c r="BK90" s="31"/>
      <c r="BL90" s="32"/>
      <c r="BM90" s="303"/>
      <c r="BN90" s="279"/>
      <c r="BO90" s="280"/>
      <c r="BP90" s="31"/>
      <c r="BQ90" s="32"/>
      <c r="BR90" s="303"/>
      <c r="BS90" s="279"/>
      <c r="BT90" s="280"/>
      <c r="BU90" s="31"/>
      <c r="BV90" s="32"/>
      <c r="BW90" s="303"/>
      <c r="BX90" s="279"/>
      <c r="BY90" s="280"/>
      <c r="BZ90" s="31"/>
      <c r="CA90" s="32"/>
      <c r="CB90" s="303"/>
      <c r="CC90" s="279"/>
      <c r="CD90" s="280"/>
      <c r="CE90" s="31"/>
      <c r="CF90" s="32"/>
      <c r="CG90" s="303"/>
      <c r="CH90" s="279"/>
      <c r="CI90" s="280"/>
      <c r="CJ90" s="31"/>
      <c r="CK90" s="32"/>
      <c r="CL90" s="303"/>
      <c r="CM90" s="279"/>
      <c r="CN90" s="280"/>
      <c r="CO90" s="31"/>
      <c r="CP90" s="32"/>
      <c r="CQ90" s="303"/>
      <c r="CR90" s="279"/>
      <c r="CS90" s="280"/>
      <c r="CT90" s="31"/>
      <c r="CU90" s="32"/>
      <c r="CV90" s="303"/>
      <c r="CW90" s="279"/>
      <c r="CX90" s="280"/>
      <c r="CY90" s="31"/>
      <c r="CZ90" s="32"/>
      <c r="DA90" s="303"/>
      <c r="DB90" s="279"/>
      <c r="DC90" s="280"/>
      <c r="DD90" s="31"/>
      <c r="DE90" s="32"/>
      <c r="DF90" s="303"/>
      <c r="DG90" s="279"/>
      <c r="DH90" s="280"/>
      <c r="DI90" s="31"/>
      <c r="DJ90" s="32"/>
      <c r="DK90" s="303"/>
      <c r="DL90" s="279"/>
      <c r="DM90" s="280"/>
      <c r="DN90" s="31"/>
      <c r="DO90" s="32"/>
      <c r="DP90" s="303"/>
      <c r="DQ90" s="279"/>
      <c r="DR90" s="280"/>
      <c r="DS90" s="31"/>
      <c r="DT90" s="32"/>
      <c r="DU90" s="303"/>
      <c r="DV90" s="279"/>
      <c r="DW90" s="280"/>
      <c r="DX90" s="31"/>
      <c r="DY90" s="32"/>
      <c r="DZ90" s="303"/>
      <c r="EA90" s="33" t="e">
        <f>ROUND(EA89/EB89,3)</f>
        <v>#DIV/0!</v>
      </c>
      <c r="EB90" s="34">
        <f>ROUND((DU90+DP90+DK90+DF90+DA90+CV90+CQ90+CL90+CG90+CB90+BW90+BR90+BM90+BH90+BC90+AX90+AS90+AN90+AI90+AD90+Y90+T90+O90+J90),0)</f>
        <v>0</v>
      </c>
      <c r="EC90" s="299" t="e">
        <f>ROUND(EB90+EA90/10,4)</f>
        <v>#DIV/0!</v>
      </c>
      <c r="ED90" s="36"/>
      <c r="EE90" s="305" t="e">
        <f>EA90</f>
        <v>#DIV/0!</v>
      </c>
      <c r="EF90" s="126" t="e">
        <f>ROUND(EE89/EF89*1000,0)</f>
        <v>#DIV/0!</v>
      </c>
      <c r="EG90" s="128">
        <f>DV89+DQ89+DL89+DG89+DB89+CW89+CR89+CM89+CH89+CC89+BX89+BS89+BN89+BI89+BD89+AY89+AT89+AO89+AJ89+AE89+Z89+U89+P89+K89+F89</f>
        <v>0</v>
      </c>
      <c r="EH90" s="35" t="e">
        <f>ROUND(EF90+EE90/10,4)</f>
        <v>#DIV/0!</v>
      </c>
      <c r="EI90" s="36"/>
      <c r="EJ90" s="224"/>
      <c r="EK90" s="142"/>
      <c r="EL90" s="258"/>
      <c r="EW90" t="s">
        <v>0</v>
      </c>
    </row>
    <row r="91" spans="1:142" ht="16.5" customHeight="1">
      <c r="A91" s="239"/>
      <c r="B91" s="64"/>
      <c r="C91" s="64"/>
      <c r="D91" s="39"/>
      <c r="E91" s="39"/>
      <c r="F91" s="22"/>
      <c r="G91" s="23"/>
      <c r="H91" s="24"/>
      <c r="I91" s="25"/>
      <c r="J91" s="26"/>
      <c r="K91" s="22"/>
      <c r="L91" s="23"/>
      <c r="M91" s="24"/>
      <c r="N91" s="25"/>
      <c r="O91" s="26"/>
      <c r="P91" s="22"/>
      <c r="Q91" s="23"/>
      <c r="R91" s="24"/>
      <c r="S91" s="25"/>
      <c r="T91" s="26"/>
      <c r="U91" s="22"/>
      <c r="V91" s="23"/>
      <c r="W91" s="24"/>
      <c r="X91" s="25"/>
      <c r="Y91" s="26"/>
      <c r="Z91" s="22"/>
      <c r="AA91" s="23"/>
      <c r="AB91" s="24"/>
      <c r="AC91" s="25"/>
      <c r="AD91" s="26"/>
      <c r="AE91" s="22"/>
      <c r="AF91" s="23"/>
      <c r="AG91" s="24"/>
      <c r="AH91" s="25"/>
      <c r="AI91" s="26"/>
      <c r="AJ91" s="22"/>
      <c r="AK91" s="23"/>
      <c r="AL91" s="24"/>
      <c r="AM91" s="25"/>
      <c r="AN91" s="26"/>
      <c r="AO91" s="22"/>
      <c r="AP91" s="23"/>
      <c r="AQ91" s="24"/>
      <c r="AR91" s="25"/>
      <c r="AS91" s="26"/>
      <c r="AT91" s="22"/>
      <c r="AU91" s="23"/>
      <c r="AV91" s="24"/>
      <c r="AW91" s="25"/>
      <c r="AX91" s="26"/>
      <c r="AY91" s="22"/>
      <c r="AZ91" s="23"/>
      <c r="BA91" s="24"/>
      <c r="BB91" s="25"/>
      <c r="BC91" s="26"/>
      <c r="BD91" s="22"/>
      <c r="BE91" s="23"/>
      <c r="BF91" s="24"/>
      <c r="BG91" s="25"/>
      <c r="BH91" s="26"/>
      <c r="BI91" s="22"/>
      <c r="BJ91" s="23"/>
      <c r="BK91" s="24"/>
      <c r="BL91" s="25"/>
      <c r="BM91" s="26"/>
      <c r="BN91" s="22"/>
      <c r="BO91" s="23"/>
      <c r="BP91" s="24"/>
      <c r="BQ91" s="25"/>
      <c r="BR91" s="26"/>
      <c r="BS91" s="22"/>
      <c r="BT91" s="23"/>
      <c r="BU91" s="24"/>
      <c r="BV91" s="25"/>
      <c r="BW91" s="26"/>
      <c r="BX91" s="22"/>
      <c r="BY91" s="23"/>
      <c r="BZ91" s="24"/>
      <c r="CA91" s="25"/>
      <c r="CB91" s="26"/>
      <c r="CC91" s="22"/>
      <c r="CD91" s="23"/>
      <c r="CE91" s="24"/>
      <c r="CF91" s="25"/>
      <c r="CG91" s="26"/>
      <c r="CH91" s="22"/>
      <c r="CI91" s="23"/>
      <c r="CJ91" s="24"/>
      <c r="CK91" s="25"/>
      <c r="CL91" s="26"/>
      <c r="CM91" s="22"/>
      <c r="CN91" s="23"/>
      <c r="CO91" s="24"/>
      <c r="CP91" s="25"/>
      <c r="CQ91" s="26"/>
      <c r="CR91" s="22"/>
      <c r="CS91" s="23"/>
      <c r="CT91" s="24"/>
      <c r="CU91" s="25"/>
      <c r="CV91" s="26"/>
      <c r="CW91" s="22"/>
      <c r="CX91" s="23"/>
      <c r="CY91" s="24"/>
      <c r="CZ91" s="25"/>
      <c r="DA91" s="26"/>
      <c r="DB91" s="22"/>
      <c r="DC91" s="23"/>
      <c r="DD91" s="24"/>
      <c r="DE91" s="25"/>
      <c r="DF91" s="26"/>
      <c r="DG91" s="22"/>
      <c r="DH91" s="23"/>
      <c r="DI91" s="24"/>
      <c r="DJ91" s="25"/>
      <c r="DK91" s="26"/>
      <c r="DL91" s="22"/>
      <c r="DM91" s="23"/>
      <c r="DN91" s="24"/>
      <c r="DO91" s="25"/>
      <c r="DP91" s="26"/>
      <c r="DQ91" s="22"/>
      <c r="DR91" s="23"/>
      <c r="DS91" s="24"/>
      <c r="DT91" s="25"/>
      <c r="DU91" s="26"/>
      <c r="DV91" s="22"/>
      <c r="DW91" s="23"/>
      <c r="DX91" s="24"/>
      <c r="DY91" s="25"/>
      <c r="DZ91" s="26"/>
      <c r="EA91" s="27">
        <f>DT91+DS92+DR91+DO91+DN92+DM91+DJ91+DI92+DH91+DE91+DD92+DC91+CZ91+CY92+CX91+CU91+CT92+CS91+CP91+CO92+CN91+CK91+CJ92+CI91+CF91+CE92+CD91+CA91+BZ92+BY91+BV91+BU92+BT91+BQ91+BP92+BO91+BL91+BK92+BJ91+BG91+BF92+BE91+BB91+BA92+AZ91+AW91+AV92+AU91+AR91+AQ92+AP91+AM91+AL92+AK91+AH91+AG92+AF91+AC91+AB92+AA91+X91+W92+V91+S91+R92+Q91+N91+M92+L91+I91+H92+G91</f>
        <v>0</v>
      </c>
      <c r="EB91" s="28">
        <f>DU91+DT92+DS91+DP91+DO92+DN91+DK91+DJ92+DI91+DF91+DE92+DD91+DA91+CZ92+CY91+CV91+CU92+CT91+CQ91+CP92+CO91+CL91+CK92+CJ91+CG91+CF92+CE91+CB91+CA92+BZ91+BW91+BV92+BU91+BR91+BQ92+BP91+BM91+BL92+BK91+BH91+BG92+BF91+BC91+BB92+BA91+AX91+AW92+AV91+AS91+AR92+AQ91+AN91+AM92+AL91+AI91+AH92+AG91+AD91+AC92+AB91+Y91+X92+W91+T91+S92+R91+O91+N92+M91+J91+I92+H91</f>
        <v>0</v>
      </c>
      <c r="EC91" s="44" t="e">
        <f>ROUND(EB92+EA92/10,4)</f>
        <v>#DIV/0!</v>
      </c>
      <c r="ED91" s="29"/>
      <c r="EE91" s="27">
        <f>EB92</f>
        <v>0</v>
      </c>
      <c r="EF91" s="125">
        <f>EG92*$U$2</f>
        <v>0</v>
      </c>
      <c r="EG91" s="127">
        <f>EG92</f>
        <v>0</v>
      </c>
      <c r="EH91" s="44" t="e">
        <f>EH92</f>
        <v>#DIV/0!</v>
      </c>
      <c r="EI91" s="29"/>
      <c r="EJ91" s="225"/>
      <c r="EK91" s="141"/>
      <c r="EL91" s="80"/>
    </row>
    <row r="92" spans="1:142" ht="16.5" customHeight="1" thickBot="1">
      <c r="A92" s="240"/>
      <c r="B92" s="9"/>
      <c r="C92" s="9"/>
      <c r="D92" s="9"/>
      <c r="E92" s="41"/>
      <c r="F92" s="279"/>
      <c r="G92" s="280"/>
      <c r="H92" s="31"/>
      <c r="I92" s="32"/>
      <c r="J92" s="303"/>
      <c r="K92" s="279"/>
      <c r="L92" s="280"/>
      <c r="M92" s="31"/>
      <c r="N92" s="32"/>
      <c r="O92" s="303"/>
      <c r="P92" s="279"/>
      <c r="Q92" s="280"/>
      <c r="R92" s="31"/>
      <c r="S92" s="32"/>
      <c r="T92" s="303"/>
      <c r="U92" s="279"/>
      <c r="V92" s="280"/>
      <c r="W92" s="31"/>
      <c r="X92" s="32"/>
      <c r="Y92" s="303"/>
      <c r="Z92" s="279"/>
      <c r="AA92" s="280"/>
      <c r="AB92" s="31"/>
      <c r="AC92" s="32"/>
      <c r="AD92" s="303"/>
      <c r="AE92" s="279"/>
      <c r="AF92" s="280"/>
      <c r="AG92" s="31"/>
      <c r="AH92" s="32"/>
      <c r="AI92" s="303"/>
      <c r="AJ92" s="279"/>
      <c r="AK92" s="280"/>
      <c r="AL92" s="31"/>
      <c r="AM92" s="32"/>
      <c r="AN92" s="303"/>
      <c r="AO92" s="279"/>
      <c r="AP92" s="280"/>
      <c r="AQ92" s="31"/>
      <c r="AR92" s="32"/>
      <c r="AS92" s="303"/>
      <c r="AT92" s="279"/>
      <c r="AU92" s="280"/>
      <c r="AV92" s="31"/>
      <c r="AW92" s="32"/>
      <c r="AX92" s="303"/>
      <c r="AY92" s="279"/>
      <c r="AZ92" s="280"/>
      <c r="BA92" s="31"/>
      <c r="BB92" s="32"/>
      <c r="BC92" s="303"/>
      <c r="BD92" s="279"/>
      <c r="BE92" s="280"/>
      <c r="BF92" s="70"/>
      <c r="BG92" s="32"/>
      <c r="BH92" s="303"/>
      <c r="BI92" s="279"/>
      <c r="BJ92" s="280"/>
      <c r="BK92" s="31"/>
      <c r="BL92" s="32"/>
      <c r="BM92" s="303"/>
      <c r="BN92" s="279"/>
      <c r="BO92" s="280"/>
      <c r="BP92" s="31"/>
      <c r="BQ92" s="32"/>
      <c r="BR92" s="303"/>
      <c r="BS92" s="279"/>
      <c r="BT92" s="280"/>
      <c r="BU92" s="31"/>
      <c r="BV92" s="32"/>
      <c r="BW92" s="303"/>
      <c r="BX92" s="279"/>
      <c r="BY92" s="280"/>
      <c r="BZ92" s="31"/>
      <c r="CA92" s="32"/>
      <c r="CB92" s="303"/>
      <c r="CC92" s="279"/>
      <c r="CD92" s="280"/>
      <c r="CE92" s="31"/>
      <c r="CF92" s="32"/>
      <c r="CG92" s="303"/>
      <c r="CH92" s="279"/>
      <c r="CI92" s="280"/>
      <c r="CJ92" s="31"/>
      <c r="CK92" s="32"/>
      <c r="CL92" s="303"/>
      <c r="CM92" s="279"/>
      <c r="CN92" s="280"/>
      <c r="CO92" s="31"/>
      <c r="CP92" s="32"/>
      <c r="CQ92" s="303"/>
      <c r="CR92" s="279"/>
      <c r="CS92" s="280"/>
      <c r="CT92" s="31"/>
      <c r="CU92" s="32"/>
      <c r="CV92" s="303"/>
      <c r="CW92" s="279"/>
      <c r="CX92" s="280"/>
      <c r="CY92" s="31"/>
      <c r="CZ92" s="32"/>
      <c r="DA92" s="303"/>
      <c r="DB92" s="279"/>
      <c r="DC92" s="280"/>
      <c r="DD92" s="31"/>
      <c r="DE92" s="32"/>
      <c r="DF92" s="303"/>
      <c r="DG92" s="279"/>
      <c r="DH92" s="280"/>
      <c r="DI92" s="31"/>
      <c r="DJ92" s="32"/>
      <c r="DK92" s="303"/>
      <c r="DL92" s="279"/>
      <c r="DM92" s="280"/>
      <c r="DN92" s="31"/>
      <c r="DO92" s="32"/>
      <c r="DP92" s="303"/>
      <c r="DQ92" s="279"/>
      <c r="DR92" s="280"/>
      <c r="DS92" s="31"/>
      <c r="DT92" s="32"/>
      <c r="DU92" s="303"/>
      <c r="DV92" s="279"/>
      <c r="DW92" s="280"/>
      <c r="DX92" s="31"/>
      <c r="DY92" s="32"/>
      <c r="DZ92" s="303"/>
      <c r="EA92" s="33" t="e">
        <f>ROUND(EA91/EB91,3)</f>
        <v>#DIV/0!</v>
      </c>
      <c r="EB92" s="34">
        <f>ROUND((DU92+DP92+DK92+DF92+DA92+CV92+CQ92+CL92+CG92+CB92+BW92+BR92+BM92+BH92+BC92+AX92+AS92+AN92+AI92+AD92+Y92+T92+O92+J92),0)</f>
        <v>0</v>
      </c>
      <c r="EC92" s="299" t="e">
        <f>ROUND(EB92+EA92/10,4)</f>
        <v>#DIV/0!</v>
      </c>
      <c r="ED92" s="36"/>
      <c r="EE92" s="305" t="e">
        <f>EA92</f>
        <v>#DIV/0!</v>
      </c>
      <c r="EF92" s="126" t="e">
        <f>ROUND(EE91/EF91*1000,0)</f>
        <v>#DIV/0!</v>
      </c>
      <c r="EG92" s="128">
        <f>DV91+DQ91+DL91+DG91+DB91+CW91+CR91+CM91+CH91+CC91+BX91+BS91+BN91+BI91+BD91+AY91+AT91+AO91+AJ91+AE91+Z91+U91+P91+K91+F91</f>
        <v>0</v>
      </c>
      <c r="EH92" s="35" t="e">
        <f>ROUND(EF92+EE92/10,4)</f>
        <v>#DIV/0!</v>
      </c>
      <c r="EI92" s="36"/>
      <c r="EJ92" s="224"/>
      <c r="EK92" s="142"/>
      <c r="EL92" s="258"/>
    </row>
    <row r="93" spans="1:142" ht="16.5" customHeight="1">
      <c r="A93" s="239"/>
      <c r="B93" s="210"/>
      <c r="C93" s="210"/>
      <c r="D93" s="210"/>
      <c r="E93" s="1"/>
      <c r="F93" s="22"/>
      <c r="G93" s="23"/>
      <c r="H93" s="24"/>
      <c r="I93" s="25"/>
      <c r="J93" s="26"/>
      <c r="K93" s="22"/>
      <c r="L93" s="23"/>
      <c r="M93" s="24"/>
      <c r="N93" s="25"/>
      <c r="O93" s="26"/>
      <c r="P93" s="22"/>
      <c r="Q93" s="23"/>
      <c r="R93" s="24"/>
      <c r="S93" s="25"/>
      <c r="T93" s="26"/>
      <c r="U93" s="22"/>
      <c r="V93" s="23"/>
      <c r="W93" s="24"/>
      <c r="X93" s="25"/>
      <c r="Y93" s="26"/>
      <c r="Z93" s="22"/>
      <c r="AA93" s="23"/>
      <c r="AB93" s="24"/>
      <c r="AC93" s="25"/>
      <c r="AD93" s="26"/>
      <c r="AE93" s="22"/>
      <c r="AF93" s="23"/>
      <c r="AG93" s="24"/>
      <c r="AH93" s="25"/>
      <c r="AI93" s="26"/>
      <c r="AJ93" s="22"/>
      <c r="AK93" s="23"/>
      <c r="AL93" s="24"/>
      <c r="AM93" s="25"/>
      <c r="AN93" s="26"/>
      <c r="AO93" s="22"/>
      <c r="AP93" s="23"/>
      <c r="AQ93" s="24"/>
      <c r="AR93" s="25"/>
      <c r="AS93" s="26"/>
      <c r="AT93" s="22"/>
      <c r="AU93" s="23"/>
      <c r="AV93" s="24"/>
      <c r="AW93" s="25"/>
      <c r="AX93" s="26"/>
      <c r="AY93" s="22"/>
      <c r="AZ93" s="23"/>
      <c r="BA93" s="24"/>
      <c r="BB93" s="25"/>
      <c r="BC93" s="26"/>
      <c r="BD93" s="22"/>
      <c r="BE93" s="23"/>
      <c r="BF93" s="24"/>
      <c r="BG93" s="25"/>
      <c r="BH93" s="26"/>
      <c r="BI93" s="22"/>
      <c r="BJ93" s="23"/>
      <c r="BK93" s="24"/>
      <c r="BL93" s="25"/>
      <c r="BM93" s="26"/>
      <c r="BN93" s="22"/>
      <c r="BO93" s="23"/>
      <c r="BP93" s="24"/>
      <c r="BQ93" s="25"/>
      <c r="BR93" s="26"/>
      <c r="BS93" s="22"/>
      <c r="BT93" s="23"/>
      <c r="BU93" s="24"/>
      <c r="BV93" s="25"/>
      <c r="BW93" s="26"/>
      <c r="BX93" s="22"/>
      <c r="BY93" s="23"/>
      <c r="BZ93" s="24"/>
      <c r="CA93" s="25"/>
      <c r="CB93" s="26"/>
      <c r="CC93" s="22"/>
      <c r="CD93" s="23"/>
      <c r="CE93" s="24"/>
      <c r="CF93" s="25"/>
      <c r="CG93" s="26"/>
      <c r="CH93" s="22"/>
      <c r="CI93" s="23"/>
      <c r="CJ93" s="24"/>
      <c r="CK93" s="25"/>
      <c r="CL93" s="26"/>
      <c r="CM93" s="22"/>
      <c r="CN93" s="23"/>
      <c r="CO93" s="24"/>
      <c r="CP93" s="25"/>
      <c r="CQ93" s="26"/>
      <c r="CR93" s="22"/>
      <c r="CS93" s="23"/>
      <c r="CT93" s="24"/>
      <c r="CU93" s="25"/>
      <c r="CV93" s="26"/>
      <c r="CW93" s="22"/>
      <c r="CX93" s="23"/>
      <c r="CY93" s="24"/>
      <c r="CZ93" s="25"/>
      <c r="DA93" s="26"/>
      <c r="DB93" s="22"/>
      <c r="DC93" s="23"/>
      <c r="DD93" s="24"/>
      <c r="DE93" s="25"/>
      <c r="DF93" s="26"/>
      <c r="DG93" s="22"/>
      <c r="DH93" s="23"/>
      <c r="DI93" s="24"/>
      <c r="DJ93" s="25"/>
      <c r="DK93" s="26"/>
      <c r="DL93" s="22"/>
      <c r="DM93" s="23"/>
      <c r="DN93" s="24"/>
      <c r="DO93" s="25"/>
      <c r="DP93" s="26"/>
      <c r="DQ93" s="22"/>
      <c r="DR93" s="23"/>
      <c r="DS93" s="24"/>
      <c r="DT93" s="25"/>
      <c r="DU93" s="26"/>
      <c r="DV93" s="22"/>
      <c r="DW93" s="23"/>
      <c r="DX93" s="24"/>
      <c r="DY93" s="25"/>
      <c r="DZ93" s="26"/>
      <c r="EA93" s="27">
        <f>DT93+DS94+DR93+DO93+DN94+DM93+DJ93+DI94+DH93+DE93+DD94+DC93+CZ93+CY94+CX93+CU93+CT94+CS93+CP93+CO94+CN93+CK93+CJ94+CI93+CF93+CE94+CD93+CA93+BZ94+BY93+BV93+BU94+BT93+BQ93+BP94+BO93+BL93+BK94+BJ93+BG93+BF94+BE93+BB93+BA94+AZ93+AW93+AV94+AU93+AR93+AQ94+AP93+AM93+AL94+AK93+AH93+AG94+AF93+AC93+AB94+AA93+X93+W94+V93+S93+R94+Q93+N93+M94+L93+I93+H94+G93</f>
        <v>0</v>
      </c>
      <c r="EB93" s="28">
        <f>DU93+DT94+DS93+DP93+DO94+DN93+DK93+DJ94+DI93+DF93+DE94+DD93+DA93+CZ94+CY93+CV93+CU94+CT93+CQ93+CP94+CO93+CL93+CK94+CJ93+CG93+CF94+CE93+CB93+CA94+BZ93+BW93+BV94+BU93+BR93+BQ94+BP93+BM93+BL94+BK93+BH93+BG94+BF93+BC93+BB94+BA93+AX93+AW94+AV93+AS93+AR94+AQ93+AN93+AM94+AL93+AI93+AH94+AG93+AD93+AC94+AB93+Y93+X94+W93+T93+S94+R93+O93+N94+M93+J93+I94+H93</f>
        <v>0</v>
      </c>
      <c r="EC93" s="44" t="e">
        <f>ROUND(EB94+EA94/10,4)</f>
        <v>#DIV/0!</v>
      </c>
      <c r="ED93" s="29"/>
      <c r="EE93" s="27">
        <f>EB94</f>
        <v>3</v>
      </c>
      <c r="EF93" s="125">
        <f>EG94*$U$2</f>
        <v>0</v>
      </c>
      <c r="EG93" s="127">
        <f>EG94</f>
        <v>0</v>
      </c>
      <c r="EH93" s="44" t="e">
        <f>EH94</f>
        <v>#DIV/0!</v>
      </c>
      <c r="EI93" s="29"/>
      <c r="EJ93" s="225"/>
      <c r="EK93" s="141"/>
      <c r="EL93" s="80"/>
    </row>
    <row r="94" spans="1:142" ht="16.5" customHeight="1" thickBot="1">
      <c r="A94" s="240"/>
      <c r="B94" s="211"/>
      <c r="C94" s="211"/>
      <c r="D94" s="211"/>
      <c r="E94" s="212"/>
      <c r="F94" s="279"/>
      <c r="G94" s="280"/>
      <c r="H94" s="31"/>
      <c r="I94" s="32"/>
      <c r="J94" s="303"/>
      <c r="K94" s="279"/>
      <c r="L94" s="280"/>
      <c r="M94" s="31"/>
      <c r="N94" s="32"/>
      <c r="O94" s="303"/>
      <c r="P94" s="279"/>
      <c r="Q94" s="280"/>
      <c r="R94" s="31"/>
      <c r="S94" s="32"/>
      <c r="T94" s="303"/>
      <c r="U94" s="279"/>
      <c r="V94" s="280"/>
      <c r="W94" s="31"/>
      <c r="X94" s="32"/>
      <c r="Y94" s="303"/>
      <c r="Z94" s="279"/>
      <c r="AA94" s="280"/>
      <c r="AB94" s="31"/>
      <c r="AC94" s="32"/>
      <c r="AD94" s="303"/>
      <c r="AE94" s="279"/>
      <c r="AF94" s="280"/>
      <c r="AG94" s="31"/>
      <c r="AH94" s="32"/>
      <c r="AI94" s="303"/>
      <c r="AJ94" s="279"/>
      <c r="AK94" s="280"/>
      <c r="AL94" s="31"/>
      <c r="AM94" s="32"/>
      <c r="AN94" s="303"/>
      <c r="AO94" s="279"/>
      <c r="AP94" s="280"/>
      <c r="AQ94" s="31"/>
      <c r="AR94" s="32"/>
      <c r="AS94" s="303"/>
      <c r="AT94" s="279"/>
      <c r="AU94" s="280"/>
      <c r="AV94" s="31"/>
      <c r="AW94" s="32"/>
      <c r="AX94" s="303"/>
      <c r="AY94" s="279"/>
      <c r="AZ94" s="280"/>
      <c r="BA94" s="31"/>
      <c r="BB94" s="32"/>
      <c r="BC94" s="303"/>
      <c r="BD94" s="279"/>
      <c r="BE94" s="280"/>
      <c r="BF94" s="70"/>
      <c r="BG94" s="32"/>
      <c r="BH94" s="303">
        <v>3</v>
      </c>
      <c r="BI94" s="279"/>
      <c r="BJ94" s="280"/>
      <c r="BK94" s="31"/>
      <c r="BL94" s="32"/>
      <c r="BM94" s="303"/>
      <c r="BN94" s="279"/>
      <c r="BO94" s="280"/>
      <c r="BP94" s="31"/>
      <c r="BQ94" s="32"/>
      <c r="BR94" s="303"/>
      <c r="BS94" s="279"/>
      <c r="BT94" s="280"/>
      <c r="BU94" s="31"/>
      <c r="BV94" s="32"/>
      <c r="BW94" s="303"/>
      <c r="BX94" s="279"/>
      <c r="BY94" s="280"/>
      <c r="BZ94" s="31"/>
      <c r="CA94" s="32"/>
      <c r="CB94" s="303"/>
      <c r="CC94" s="279"/>
      <c r="CD94" s="280"/>
      <c r="CE94" s="31"/>
      <c r="CF94" s="32"/>
      <c r="CG94" s="303"/>
      <c r="CH94" s="279"/>
      <c r="CI94" s="280"/>
      <c r="CJ94" s="31"/>
      <c r="CK94" s="32"/>
      <c r="CL94" s="303"/>
      <c r="CM94" s="279"/>
      <c r="CN94" s="280"/>
      <c r="CO94" s="31"/>
      <c r="CP94" s="32"/>
      <c r="CQ94" s="303"/>
      <c r="CR94" s="279"/>
      <c r="CS94" s="280"/>
      <c r="CT94" s="31"/>
      <c r="CU94" s="32"/>
      <c r="CV94" s="303"/>
      <c r="CW94" s="279"/>
      <c r="CX94" s="280"/>
      <c r="CY94" s="31"/>
      <c r="CZ94" s="32"/>
      <c r="DA94" s="303"/>
      <c r="DB94" s="279"/>
      <c r="DC94" s="280"/>
      <c r="DD94" s="31"/>
      <c r="DE94" s="32"/>
      <c r="DF94" s="303"/>
      <c r="DG94" s="279"/>
      <c r="DH94" s="280"/>
      <c r="DI94" s="31"/>
      <c r="DJ94" s="32"/>
      <c r="DK94" s="303"/>
      <c r="DL94" s="279"/>
      <c r="DM94" s="280"/>
      <c r="DN94" s="31"/>
      <c r="DO94" s="32"/>
      <c r="DP94" s="303"/>
      <c r="DQ94" s="279"/>
      <c r="DR94" s="280"/>
      <c r="DS94" s="31"/>
      <c r="DT94" s="32"/>
      <c r="DU94" s="303"/>
      <c r="DV94" s="279"/>
      <c r="DW94" s="280"/>
      <c r="DX94" s="31"/>
      <c r="DY94" s="32"/>
      <c r="DZ94" s="303"/>
      <c r="EA94" s="33" t="e">
        <f>ROUND(EA93/EB93,3)</f>
        <v>#DIV/0!</v>
      </c>
      <c r="EB94" s="34">
        <f>ROUND((DU94+DP94+DK94+DF94+DA94+CV94+CQ94+CL94+CG94+CB94+BW94+BR94+BM94+BH94+BC94+AX94+AS94+AN94+AI94+AD94+Y94+T94+O94+J94),0)</f>
        <v>3</v>
      </c>
      <c r="EC94" s="299" t="e">
        <f>ROUND(EB94+EA94/10,4)</f>
        <v>#DIV/0!</v>
      </c>
      <c r="ED94" s="36"/>
      <c r="EE94" s="305" t="e">
        <f>EA94</f>
        <v>#DIV/0!</v>
      </c>
      <c r="EF94" s="126" t="e">
        <f>ROUND(EE93/EF93*1000,0)</f>
        <v>#DIV/0!</v>
      </c>
      <c r="EG94" s="128">
        <f>DV93+DQ93+DL93+DG93+DB93+CW93+CR93+CM93+CH93+CC93+BX93+BS93+BN93+BI93+BD93+AY93+AT93+AO93+AJ93+AE93+Z93+U93+P93+K93+F93</f>
        <v>0</v>
      </c>
      <c r="EH94" s="35" t="e">
        <f>ROUND(EF94+EE94/10,4)</f>
        <v>#DIV/0!</v>
      </c>
      <c r="EI94" s="36"/>
      <c r="EJ94" s="224"/>
      <c r="EK94" s="142"/>
      <c r="EL94" s="258"/>
    </row>
    <row r="95" spans="6:134" ht="16.5" customHeight="1">
      <c r="F95" s="72"/>
      <c r="CU95"/>
      <c r="CW95" s="63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187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/>
      <c r="DV95" s="72"/>
      <c r="DW95" s="72"/>
      <c r="DX95" s="72"/>
      <c r="DY95"/>
      <c r="ED95"/>
    </row>
    <row r="96" spans="2:134" ht="16.5" customHeight="1">
      <c r="B96" s="273"/>
      <c r="C96" s="273"/>
      <c r="D96" s="273"/>
      <c r="CU96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187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/>
      <c r="DV96" s="72"/>
      <c r="DW96" s="72"/>
      <c r="DX96" s="72"/>
      <c r="DY96"/>
      <c r="ED96"/>
    </row>
    <row r="97" spans="2:134" ht="16.5" customHeight="1" thickBot="1">
      <c r="B97" s="9"/>
      <c r="C97" s="9"/>
      <c r="D97" s="9"/>
      <c r="E97" s="41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187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T97"/>
      <c r="DU97" s="4"/>
      <c r="DY97"/>
      <c r="DZ97" s="4"/>
      <c r="ED97"/>
    </row>
    <row r="98" spans="2:134" ht="16.5" customHeight="1">
      <c r="B98" s="64" t="s">
        <v>6</v>
      </c>
      <c r="C98" s="64"/>
      <c r="D98" s="197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187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T98"/>
      <c r="DU98" s="4"/>
      <c r="DY98"/>
      <c r="DZ98" s="4"/>
      <c r="ED98"/>
    </row>
    <row r="99" spans="2:134" ht="16.5" customHeight="1" thickBot="1">
      <c r="B99" s="9" t="s">
        <v>13</v>
      </c>
      <c r="C99" s="9"/>
      <c r="D99" s="9"/>
      <c r="E99" s="41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187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T99"/>
      <c r="DU99" s="4"/>
      <c r="DY99"/>
      <c r="DZ99" s="4"/>
      <c r="ED99"/>
    </row>
    <row r="100" spans="2:4" ht="16.5" customHeight="1">
      <c r="B100" s="64" t="s">
        <v>72</v>
      </c>
      <c r="C100" s="64"/>
      <c r="D100" s="64"/>
    </row>
    <row r="101" spans="2:101" ht="16.5" customHeight="1" thickBot="1">
      <c r="B101" s="9" t="s">
        <v>22</v>
      </c>
      <c r="C101" s="9"/>
      <c r="D101" s="9"/>
      <c r="E101" s="9"/>
      <c r="CW101" s="72"/>
    </row>
    <row r="102" spans="2:5" ht="16.5" customHeight="1">
      <c r="B102" s="64" t="s">
        <v>7</v>
      </c>
      <c r="C102" s="64"/>
      <c r="D102" s="39"/>
      <c r="E102" s="39"/>
    </row>
    <row r="103" spans="2:5" ht="16.5" customHeight="1" thickBot="1">
      <c r="B103" s="9" t="s">
        <v>21</v>
      </c>
      <c r="C103" s="9"/>
      <c r="D103" s="9"/>
      <c r="E103" s="41"/>
    </row>
    <row r="104" spans="2:5" ht="16.5" customHeight="1">
      <c r="B104" s="210" t="s">
        <v>89</v>
      </c>
      <c r="C104" s="210"/>
      <c r="D104" s="210"/>
      <c r="E104" s="1"/>
    </row>
    <row r="105" spans="2:5" ht="16.5" customHeight="1" thickBot="1">
      <c r="B105" s="211" t="s">
        <v>90</v>
      </c>
      <c r="C105" s="211"/>
      <c r="D105" s="211"/>
      <c r="E105" s="212"/>
    </row>
    <row r="110" spans="2:41" ht="16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2:41" ht="16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2:41" ht="16.5" customHeight="1">
      <c r="B112" s="273"/>
      <c r="C112" s="273"/>
      <c r="D112" s="27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2:41" ht="16.5" customHeight="1">
      <c r="B113" s="259"/>
      <c r="C113" s="259"/>
      <c r="D113" s="259"/>
      <c r="E113" s="5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2:41" ht="16.5" customHeight="1">
      <c r="B114" s="273"/>
      <c r="C114" s="273"/>
      <c r="D114" s="27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2:41" ht="16.5" customHeight="1">
      <c r="B115" s="259"/>
      <c r="C115" s="259"/>
      <c r="D115" s="259"/>
      <c r="E115" s="5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2:41" ht="16.5" customHeight="1">
      <c r="B116" s="273"/>
      <c r="C116" s="273"/>
      <c r="D116" s="27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2:41" ht="16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</sheetData>
  <mergeCells count="9">
    <mergeCell ref="B5:C5"/>
    <mergeCell ref="D6:E6"/>
    <mergeCell ref="ER6:ES6"/>
    <mergeCell ref="A3:D3"/>
    <mergeCell ref="EX4:EY4"/>
    <mergeCell ref="EX5:EY5"/>
    <mergeCell ref="EK5:EL5"/>
    <mergeCell ref="EK4:EL4"/>
    <mergeCell ref="EP5:EQ5"/>
  </mergeCells>
  <printOptions/>
  <pageMargins left="0.3937007874015748" right="0" top="0.3937007874015748" bottom="0" header="0.1968503937007874" footer="0"/>
  <pageSetup horizontalDpi="600" verticalDpi="600" orientation="landscape" pageOrder="overThenDown" paperSize="9" scale="80" r:id="rId3"/>
  <headerFooter alignWithMargins="0">
    <oddHeader xml:space="preserve">&amp;C&amp;"Arial,Fett"&amp;12Tennisanlage- Kastner/Öler
Doppelrangliste:  Winter 2011/2012        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I96"/>
  <sheetViews>
    <sheetView zoomScale="75" zoomScaleNormal="75" workbookViewId="0" topLeftCell="A1">
      <selection activeCell="H1" sqref="H1:L1"/>
    </sheetView>
  </sheetViews>
  <sheetFormatPr defaultColWidth="11.421875" defaultRowHeight="17.25" customHeight="1"/>
  <cols>
    <col min="1" max="1" width="1.421875" style="0" customWidth="1"/>
    <col min="2" max="7" width="4.421875" style="0" customWidth="1"/>
    <col min="8" max="8" width="9.421875" style="0" customWidth="1"/>
    <col min="9" max="11" width="4.421875" style="0" customWidth="1"/>
    <col min="12" max="12" width="9.57421875" style="0" customWidth="1"/>
    <col min="13" max="15" width="4.421875" style="0" customWidth="1"/>
    <col min="16" max="16" width="9.57421875" style="0" customWidth="1"/>
    <col min="17" max="19" width="4.421875" style="0" customWidth="1"/>
    <col min="20" max="20" width="9.57421875" style="0" customWidth="1"/>
    <col min="21" max="23" width="4.421875" style="0" customWidth="1"/>
    <col min="24" max="24" width="9.57421875" style="0" customWidth="1"/>
    <col min="25" max="26" width="4.421875" style="0" customWidth="1"/>
    <col min="27" max="27" width="4.421875" style="0" hidden="1" customWidth="1"/>
    <col min="28" max="28" width="9.57421875" style="0" hidden="1" customWidth="1"/>
    <col min="29" max="31" width="4.421875" style="0" hidden="1" customWidth="1"/>
    <col min="32" max="32" width="9.57421875" style="0" hidden="1" customWidth="1"/>
    <col min="33" max="35" width="4.421875" style="0" hidden="1" customWidth="1"/>
    <col min="36" max="36" width="9.57421875" style="0" hidden="1" customWidth="1"/>
    <col min="37" max="39" width="4.421875" style="0" hidden="1" customWidth="1"/>
    <col min="40" max="40" width="9.421875" style="0" hidden="1" customWidth="1"/>
    <col min="41" max="42" width="4.421875" style="0" hidden="1" customWidth="1"/>
    <col min="43" max="43" width="4.28125" style="0" hidden="1" customWidth="1"/>
    <col min="44" max="44" width="9.421875" style="0" hidden="1" customWidth="1"/>
    <col min="45" max="47" width="4.28125" style="0" hidden="1" customWidth="1"/>
    <col min="48" max="48" width="9.421875" style="0" hidden="1" customWidth="1"/>
    <col min="49" max="51" width="4.28125" style="0" hidden="1" customWidth="1"/>
    <col min="52" max="52" width="9.421875" style="0" hidden="1" customWidth="1"/>
    <col min="53" max="55" width="4.28125" style="0" hidden="1" customWidth="1"/>
    <col min="56" max="56" width="9.421875" style="0" hidden="1" customWidth="1"/>
    <col min="57" max="59" width="4.28125" style="0" hidden="1" customWidth="1"/>
    <col min="60" max="60" width="9.421875" style="0" hidden="1" customWidth="1"/>
    <col min="61" max="63" width="4.28125" style="0" hidden="1" customWidth="1"/>
    <col min="64" max="64" width="9.421875" style="0" hidden="1" customWidth="1"/>
    <col min="65" max="66" width="4.28125" style="0" hidden="1" customWidth="1"/>
    <col min="67" max="67" width="4.421875" style="0" hidden="1" customWidth="1"/>
    <col min="68" max="68" width="9.57421875" style="0" hidden="1" customWidth="1"/>
    <col min="69" max="71" width="4.421875" style="0" hidden="1" customWidth="1"/>
    <col min="72" max="72" width="9.57421875" style="0" hidden="1" customWidth="1"/>
    <col min="73" max="75" width="4.421875" style="0" hidden="1" customWidth="1"/>
    <col min="76" max="76" width="9.57421875" style="0" hidden="1" customWidth="1"/>
    <col min="77" max="79" width="4.421875" style="0" hidden="1" customWidth="1"/>
    <col min="80" max="80" width="9.57421875" style="0" hidden="1" customWidth="1"/>
    <col min="81" max="83" width="4.421875" style="0" hidden="1" customWidth="1"/>
    <col min="84" max="84" width="9.57421875" style="0" hidden="1" customWidth="1"/>
    <col min="85" max="87" width="4.421875" style="0" hidden="1" customWidth="1"/>
    <col min="88" max="88" width="9.57421875" style="0" hidden="1" customWidth="1"/>
    <col min="89" max="91" width="4.421875" style="0" hidden="1" customWidth="1"/>
    <col min="92" max="92" width="9.28125" style="0" hidden="1" customWidth="1"/>
    <col min="93" max="95" width="4.421875" style="0" hidden="1" customWidth="1"/>
    <col min="96" max="96" width="9.57421875" style="0" hidden="1" customWidth="1"/>
    <col min="97" max="99" width="4.421875" style="0" hidden="1" customWidth="1"/>
    <col min="100" max="100" width="9.57421875" style="0" hidden="1" customWidth="1"/>
    <col min="101" max="103" width="4.421875" style="0" hidden="1" customWidth="1"/>
    <col min="104" max="104" width="9.57421875" style="0" hidden="1" customWidth="1"/>
    <col min="105" max="106" width="4.421875" style="0" hidden="1" customWidth="1"/>
    <col min="107" max="107" width="11.8515625" style="0" customWidth="1"/>
    <col min="108" max="108" width="11.00390625" style="0" customWidth="1"/>
    <col min="109" max="109" width="4.57421875" style="0" customWidth="1"/>
    <col min="110" max="110" width="4.8515625" style="79" customWidth="1"/>
    <col min="111" max="112" width="4.421875" style="0" customWidth="1"/>
  </cols>
  <sheetData>
    <row r="1" ht="23.25" customHeight="1">
      <c r="H1" s="371" t="s">
        <v>150</v>
      </c>
    </row>
    <row r="2" spans="2:110" ht="17.25" customHeight="1">
      <c r="B2" s="63" t="s">
        <v>84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255"/>
      <c r="AV2" s="72"/>
      <c r="AW2" s="72"/>
      <c r="AX2" s="72"/>
      <c r="AY2" s="72"/>
      <c r="DF2" s="189">
        <v>0.85</v>
      </c>
    </row>
    <row r="3" spans="2:109" ht="17.25" customHeight="1">
      <c r="B3" t="s">
        <v>18</v>
      </c>
      <c r="K3" s="205" t="s">
        <v>98</v>
      </c>
      <c r="O3" s="202" t="s">
        <v>87</v>
      </c>
      <c r="AK3" t="s">
        <v>0</v>
      </c>
      <c r="AN3" s="73" t="s">
        <v>81</v>
      </c>
      <c r="AU3" s="202" t="s">
        <v>86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 t="s">
        <v>0</v>
      </c>
      <c r="CS3" s="3"/>
      <c r="CT3" s="3"/>
      <c r="CU3" s="3"/>
      <c r="CV3" s="3"/>
      <c r="CW3" s="3"/>
      <c r="CX3" s="3"/>
      <c r="CY3" s="3"/>
      <c r="CZ3" s="3"/>
      <c r="DA3" s="3"/>
      <c r="DB3" s="3"/>
      <c r="DC3" s="171" t="s">
        <v>102</v>
      </c>
      <c r="DD3" s="174"/>
      <c r="DE3" s="196"/>
    </row>
    <row r="4" spans="2:110" s="110" customFormat="1" ht="17.25" customHeight="1" thickBot="1">
      <c r="B4" s="146" t="s">
        <v>24</v>
      </c>
      <c r="C4" s="146"/>
      <c r="D4" s="146"/>
      <c r="E4" s="146"/>
      <c r="F4" s="146"/>
      <c r="G4" s="170"/>
      <c r="H4" s="111"/>
      <c r="I4" s="111"/>
      <c r="J4" s="111"/>
      <c r="K4" s="170"/>
      <c r="L4" s="111"/>
      <c r="M4" s="111"/>
      <c r="N4" s="111"/>
      <c r="O4" s="170" t="s">
        <v>60</v>
      </c>
      <c r="P4" s="111" t="s">
        <v>55</v>
      </c>
      <c r="Q4" s="111"/>
      <c r="R4" s="111"/>
      <c r="S4" s="170" t="s">
        <v>60</v>
      </c>
      <c r="T4" s="111" t="s">
        <v>55</v>
      </c>
      <c r="U4" s="111"/>
      <c r="V4" s="111"/>
      <c r="W4" s="170" t="s">
        <v>60</v>
      </c>
      <c r="X4" s="111" t="s">
        <v>55</v>
      </c>
      <c r="Y4" s="111"/>
      <c r="Z4" s="111"/>
      <c r="AA4" s="170" t="s">
        <v>60</v>
      </c>
      <c r="AB4" s="111" t="s">
        <v>55</v>
      </c>
      <c r="AC4" s="111"/>
      <c r="AD4" s="111"/>
      <c r="AE4" s="170" t="s">
        <v>60</v>
      </c>
      <c r="AF4" s="111" t="s">
        <v>55</v>
      </c>
      <c r="AG4" s="111"/>
      <c r="AH4" s="111"/>
      <c r="AI4" s="170" t="s">
        <v>60</v>
      </c>
      <c r="AJ4" s="111" t="s">
        <v>55</v>
      </c>
      <c r="AK4" s="111"/>
      <c r="AL4" s="111"/>
      <c r="AM4" s="170" t="s">
        <v>60</v>
      </c>
      <c r="AN4" s="111" t="s">
        <v>55</v>
      </c>
      <c r="AO4" s="111"/>
      <c r="AP4" s="111"/>
      <c r="AQ4" s="170" t="s">
        <v>60</v>
      </c>
      <c r="AR4" s="111" t="s">
        <v>55</v>
      </c>
      <c r="AS4" s="111"/>
      <c r="AT4" s="111"/>
      <c r="AU4" s="170" t="s">
        <v>60</v>
      </c>
      <c r="AV4" s="111" t="s">
        <v>55</v>
      </c>
      <c r="AW4" s="111"/>
      <c r="AX4" s="111"/>
      <c r="AY4" s="170" t="s">
        <v>60</v>
      </c>
      <c r="AZ4" s="111" t="s">
        <v>55</v>
      </c>
      <c r="BA4" s="111"/>
      <c r="BB4" s="111"/>
      <c r="BC4" s="170" t="s">
        <v>60</v>
      </c>
      <c r="BD4" s="111" t="s">
        <v>55</v>
      </c>
      <c r="BE4" s="111"/>
      <c r="BF4" s="111"/>
      <c r="BG4" s="170" t="s">
        <v>60</v>
      </c>
      <c r="BH4" s="111" t="s">
        <v>55</v>
      </c>
      <c r="BI4" s="111"/>
      <c r="BJ4" s="111"/>
      <c r="BK4" s="170" t="s">
        <v>60</v>
      </c>
      <c r="BL4" s="111" t="s">
        <v>55</v>
      </c>
      <c r="BM4" s="111"/>
      <c r="BN4" s="111"/>
      <c r="BO4" s="170" t="s">
        <v>60</v>
      </c>
      <c r="BP4" s="111" t="s">
        <v>55</v>
      </c>
      <c r="BQ4" s="111"/>
      <c r="BR4" s="111"/>
      <c r="BS4" s="170" t="s">
        <v>60</v>
      </c>
      <c r="BT4" s="111" t="s">
        <v>55</v>
      </c>
      <c r="BU4" s="111"/>
      <c r="BV4" s="111"/>
      <c r="BW4" s="170" t="s">
        <v>70</v>
      </c>
      <c r="BX4" s="111"/>
      <c r="BY4" s="111"/>
      <c r="BZ4" s="111"/>
      <c r="CA4" s="170" t="s">
        <v>70</v>
      </c>
      <c r="CB4" s="111"/>
      <c r="CC4" s="111"/>
      <c r="CD4" s="111"/>
      <c r="CE4"/>
      <c r="CF4" s="181"/>
      <c r="CG4" s="136"/>
      <c r="CH4" s="136"/>
      <c r="CI4" s="136"/>
      <c r="CJ4" s="181"/>
      <c r="CK4" s="136"/>
      <c r="CL4" s="136"/>
      <c r="CM4" s="136"/>
      <c r="CN4" s="181"/>
      <c r="CO4" s="136"/>
      <c r="CP4" s="136"/>
      <c r="CQ4" s="111"/>
      <c r="CR4" s="111"/>
      <c r="CS4" s="182"/>
      <c r="CT4" s="136"/>
      <c r="CU4" s="111"/>
      <c r="CV4" s="111"/>
      <c r="CW4" s="182"/>
      <c r="CX4" s="136"/>
      <c r="CY4" s="111"/>
      <c r="CZ4" s="111"/>
      <c r="DA4" s="182"/>
      <c r="DB4" s="183"/>
      <c r="DC4" s="192" t="s">
        <v>48</v>
      </c>
      <c r="DD4" s="364" t="s">
        <v>47</v>
      </c>
      <c r="DE4" s="367"/>
      <c r="DF4" s="190"/>
    </row>
    <row r="5" spans="2:112" ht="17.25" customHeight="1">
      <c r="B5" s="235"/>
      <c r="C5" s="355"/>
      <c r="D5" s="355"/>
      <c r="E5" s="10" t="s">
        <v>1</v>
      </c>
      <c r="F5" s="116"/>
      <c r="G5" s="138"/>
      <c r="H5" s="117" t="s">
        <v>25</v>
      </c>
      <c r="I5" s="117"/>
      <c r="J5" s="117"/>
      <c r="K5" s="138"/>
      <c r="L5" s="117" t="s">
        <v>28</v>
      </c>
      <c r="M5" s="117"/>
      <c r="N5" s="117"/>
      <c r="O5" s="138"/>
      <c r="P5" s="117" t="s">
        <v>29</v>
      </c>
      <c r="Q5" s="117"/>
      <c r="R5" s="117"/>
      <c r="S5" s="138"/>
      <c r="T5" s="117" t="s">
        <v>30</v>
      </c>
      <c r="U5" s="117"/>
      <c r="V5" s="117"/>
      <c r="W5" s="138"/>
      <c r="X5" s="117" t="s">
        <v>26</v>
      </c>
      <c r="Y5" s="117"/>
      <c r="Z5" s="117"/>
      <c r="AA5" s="138"/>
      <c r="AB5" s="117" t="s">
        <v>27</v>
      </c>
      <c r="AC5" s="117"/>
      <c r="AD5" s="117"/>
      <c r="AE5" s="138"/>
      <c r="AF5" s="117" t="s">
        <v>31</v>
      </c>
      <c r="AG5" s="117"/>
      <c r="AH5" s="117"/>
      <c r="AI5" s="138"/>
      <c r="AJ5" s="117" t="s">
        <v>32</v>
      </c>
      <c r="AK5" s="117"/>
      <c r="AL5" s="117"/>
      <c r="AM5" s="138"/>
      <c r="AN5" s="117" t="s">
        <v>33</v>
      </c>
      <c r="AO5" s="117"/>
      <c r="AP5" s="117"/>
      <c r="AQ5" s="138"/>
      <c r="AR5" s="117" t="s">
        <v>34</v>
      </c>
      <c r="AS5" s="117"/>
      <c r="AT5" s="117"/>
      <c r="AU5" s="138"/>
      <c r="AV5" s="117" t="s">
        <v>35</v>
      </c>
      <c r="AW5" s="117"/>
      <c r="AX5" s="117"/>
      <c r="AY5" s="175"/>
      <c r="AZ5" s="176" t="s">
        <v>36</v>
      </c>
      <c r="BA5" s="176"/>
      <c r="BB5" s="176"/>
      <c r="BC5" s="175"/>
      <c r="BD5" s="176" t="s">
        <v>37</v>
      </c>
      <c r="BE5" s="176"/>
      <c r="BF5" s="176"/>
      <c r="BG5" s="175"/>
      <c r="BH5" s="176" t="s">
        <v>38</v>
      </c>
      <c r="BI5" s="176"/>
      <c r="BJ5" s="176"/>
      <c r="BK5" s="175"/>
      <c r="BL5" s="176" t="s">
        <v>39</v>
      </c>
      <c r="BM5" s="176"/>
      <c r="BN5" s="176"/>
      <c r="BO5" s="175"/>
      <c r="BP5" s="176" t="s">
        <v>40</v>
      </c>
      <c r="BQ5" s="176"/>
      <c r="BR5" s="176"/>
      <c r="BS5" s="175"/>
      <c r="BT5" s="176" t="s">
        <v>41</v>
      </c>
      <c r="BU5" s="176"/>
      <c r="BV5" s="176"/>
      <c r="BW5" s="175"/>
      <c r="BX5" s="176" t="s">
        <v>42</v>
      </c>
      <c r="BY5" s="176"/>
      <c r="BZ5" s="176"/>
      <c r="CA5" s="175"/>
      <c r="CB5" s="176" t="s">
        <v>43</v>
      </c>
      <c r="CC5" s="176"/>
      <c r="CD5" s="176"/>
      <c r="CE5" s="175"/>
      <c r="CF5" s="117" t="s">
        <v>44</v>
      </c>
      <c r="CG5" s="117"/>
      <c r="CH5" s="117"/>
      <c r="CI5" s="138"/>
      <c r="CJ5" s="117" t="s">
        <v>45</v>
      </c>
      <c r="CK5" s="117"/>
      <c r="CL5" s="117"/>
      <c r="CM5" s="138"/>
      <c r="CN5" s="117" t="s">
        <v>46</v>
      </c>
      <c r="CO5" s="117"/>
      <c r="CP5" s="117"/>
      <c r="CQ5" s="138"/>
      <c r="CR5" s="117" t="s">
        <v>49</v>
      </c>
      <c r="CS5" s="117"/>
      <c r="CT5" s="117"/>
      <c r="CU5" s="138"/>
      <c r="CV5" s="117" t="s">
        <v>61</v>
      </c>
      <c r="CW5" s="117"/>
      <c r="CX5" s="117"/>
      <c r="CY5" s="138"/>
      <c r="CZ5" s="117" t="s">
        <v>62</v>
      </c>
      <c r="DA5" s="117"/>
      <c r="DB5" s="117"/>
      <c r="DC5" s="150" t="s">
        <v>65</v>
      </c>
      <c r="DD5" s="369" t="s">
        <v>79</v>
      </c>
      <c r="DE5" s="370"/>
      <c r="DH5" t="s">
        <v>0</v>
      </c>
    </row>
    <row r="6" spans="2:111" s="165" customFormat="1" ht="17.25" customHeight="1" thickBot="1">
      <c r="B6" s="241" t="s">
        <v>3</v>
      </c>
      <c r="C6" s="16" t="s">
        <v>4</v>
      </c>
      <c r="D6" s="16"/>
      <c r="E6" s="368"/>
      <c r="F6" s="368"/>
      <c r="G6" s="159" t="s">
        <v>23</v>
      </c>
      <c r="H6" s="118" t="s">
        <v>52</v>
      </c>
      <c r="I6" s="118" t="s">
        <v>53</v>
      </c>
      <c r="J6" s="160" t="s">
        <v>54</v>
      </c>
      <c r="K6" s="159" t="s">
        <v>23</v>
      </c>
      <c r="L6" s="118" t="s">
        <v>52</v>
      </c>
      <c r="M6" s="118" t="s">
        <v>53</v>
      </c>
      <c r="N6" s="160" t="s">
        <v>54</v>
      </c>
      <c r="O6" s="159" t="s">
        <v>23</v>
      </c>
      <c r="P6" s="118" t="s">
        <v>52</v>
      </c>
      <c r="Q6" s="118" t="s">
        <v>53</v>
      </c>
      <c r="R6" s="160" t="s">
        <v>54</v>
      </c>
      <c r="S6" s="159" t="s">
        <v>23</v>
      </c>
      <c r="T6" s="118" t="s">
        <v>52</v>
      </c>
      <c r="U6" s="118" t="s">
        <v>53</v>
      </c>
      <c r="V6" s="160" t="s">
        <v>54</v>
      </c>
      <c r="W6" s="159" t="s">
        <v>23</v>
      </c>
      <c r="X6" s="118" t="s">
        <v>52</v>
      </c>
      <c r="Y6" s="118" t="s">
        <v>53</v>
      </c>
      <c r="Z6" s="160" t="s">
        <v>54</v>
      </c>
      <c r="AA6" s="159" t="s">
        <v>23</v>
      </c>
      <c r="AB6" s="118" t="s">
        <v>52</v>
      </c>
      <c r="AC6" s="118" t="s">
        <v>53</v>
      </c>
      <c r="AD6" s="160" t="s">
        <v>54</v>
      </c>
      <c r="AE6" s="159" t="s">
        <v>23</v>
      </c>
      <c r="AF6" s="118" t="s">
        <v>52</v>
      </c>
      <c r="AG6" s="118" t="s">
        <v>53</v>
      </c>
      <c r="AH6" s="160" t="s">
        <v>54</v>
      </c>
      <c r="AI6" s="159" t="s">
        <v>23</v>
      </c>
      <c r="AJ6" s="118" t="s">
        <v>52</v>
      </c>
      <c r="AK6" s="118" t="s">
        <v>53</v>
      </c>
      <c r="AL6" s="161" t="s">
        <v>54</v>
      </c>
      <c r="AM6" s="159" t="s">
        <v>23</v>
      </c>
      <c r="AN6" s="118" t="s">
        <v>52</v>
      </c>
      <c r="AO6" s="118" t="s">
        <v>53</v>
      </c>
      <c r="AP6" s="161" t="s">
        <v>54</v>
      </c>
      <c r="AQ6" s="159" t="s">
        <v>23</v>
      </c>
      <c r="AR6" s="118" t="s">
        <v>52</v>
      </c>
      <c r="AS6" s="118" t="s">
        <v>53</v>
      </c>
      <c r="AT6" s="161" t="s">
        <v>54</v>
      </c>
      <c r="AU6" s="159" t="s">
        <v>23</v>
      </c>
      <c r="AV6" s="118" t="s">
        <v>52</v>
      </c>
      <c r="AW6" s="118" t="s">
        <v>53</v>
      </c>
      <c r="AX6" s="161" t="s">
        <v>54</v>
      </c>
      <c r="AY6" s="159" t="s">
        <v>23</v>
      </c>
      <c r="AZ6" s="118" t="s">
        <v>52</v>
      </c>
      <c r="BA6" s="118" t="s">
        <v>53</v>
      </c>
      <c r="BB6" s="161" t="s">
        <v>54</v>
      </c>
      <c r="BC6" s="159" t="s">
        <v>23</v>
      </c>
      <c r="BD6" s="118" t="s">
        <v>52</v>
      </c>
      <c r="BE6" s="118" t="s">
        <v>53</v>
      </c>
      <c r="BF6" s="161" t="s">
        <v>54</v>
      </c>
      <c r="BG6" s="159" t="s">
        <v>23</v>
      </c>
      <c r="BH6" s="118" t="s">
        <v>52</v>
      </c>
      <c r="BI6" s="118" t="s">
        <v>53</v>
      </c>
      <c r="BJ6" s="161" t="s">
        <v>54</v>
      </c>
      <c r="BK6" s="159" t="s">
        <v>23</v>
      </c>
      <c r="BL6" s="118" t="s">
        <v>52</v>
      </c>
      <c r="BM6" s="118" t="s">
        <v>53</v>
      </c>
      <c r="BN6" s="161" t="s">
        <v>54</v>
      </c>
      <c r="BO6" s="159" t="s">
        <v>23</v>
      </c>
      <c r="BP6" s="118" t="s">
        <v>52</v>
      </c>
      <c r="BQ6" s="118" t="s">
        <v>53</v>
      </c>
      <c r="BR6" s="161" t="s">
        <v>54</v>
      </c>
      <c r="BS6" s="159" t="s">
        <v>23</v>
      </c>
      <c r="BT6" s="118" t="s">
        <v>52</v>
      </c>
      <c r="BU6" s="118" t="s">
        <v>53</v>
      </c>
      <c r="BV6" s="161" t="s">
        <v>54</v>
      </c>
      <c r="BW6" s="159" t="s">
        <v>23</v>
      </c>
      <c r="BX6" s="118" t="s">
        <v>52</v>
      </c>
      <c r="BY6" s="118" t="s">
        <v>53</v>
      </c>
      <c r="BZ6" s="161" t="s">
        <v>54</v>
      </c>
      <c r="CA6" s="159" t="s">
        <v>23</v>
      </c>
      <c r="CB6" s="118" t="s">
        <v>52</v>
      </c>
      <c r="CC6" s="118" t="s">
        <v>53</v>
      </c>
      <c r="CD6" s="161" t="s">
        <v>54</v>
      </c>
      <c r="CE6" s="159" t="s">
        <v>23</v>
      </c>
      <c r="CF6" s="118" t="s">
        <v>52</v>
      </c>
      <c r="CG6" s="118" t="s">
        <v>53</v>
      </c>
      <c r="CH6" s="161" t="s">
        <v>54</v>
      </c>
      <c r="CI6" s="159" t="s">
        <v>23</v>
      </c>
      <c r="CJ6" s="118" t="s">
        <v>52</v>
      </c>
      <c r="CK6" s="118" t="s">
        <v>53</v>
      </c>
      <c r="CL6" s="161" t="s">
        <v>54</v>
      </c>
      <c r="CM6" s="159" t="s">
        <v>23</v>
      </c>
      <c r="CN6" s="118" t="s">
        <v>52</v>
      </c>
      <c r="CO6" s="118" t="s">
        <v>53</v>
      </c>
      <c r="CP6" s="161" t="s">
        <v>54</v>
      </c>
      <c r="CQ6" s="159" t="s">
        <v>23</v>
      </c>
      <c r="CR6" s="118" t="s">
        <v>52</v>
      </c>
      <c r="CS6" s="118" t="s">
        <v>53</v>
      </c>
      <c r="CT6" s="161" t="s">
        <v>54</v>
      </c>
      <c r="CU6" s="159" t="s">
        <v>23</v>
      </c>
      <c r="CV6" s="118" t="s">
        <v>52</v>
      </c>
      <c r="CW6" s="118" t="s">
        <v>53</v>
      </c>
      <c r="CX6" s="161" t="s">
        <v>54</v>
      </c>
      <c r="CY6" s="159" t="s">
        <v>23</v>
      </c>
      <c r="CZ6" s="118" t="s">
        <v>52</v>
      </c>
      <c r="DA6" s="118" t="s">
        <v>53</v>
      </c>
      <c r="DB6" s="161" t="s">
        <v>54</v>
      </c>
      <c r="DC6" s="162" t="s">
        <v>51</v>
      </c>
      <c r="DD6" s="191" t="s">
        <v>64</v>
      </c>
      <c r="DE6" s="328"/>
      <c r="DF6" s="138"/>
      <c r="DG6" s="165" t="s">
        <v>0</v>
      </c>
    </row>
    <row r="7" spans="2:112" ht="17.25" customHeight="1">
      <c r="B7" s="239"/>
      <c r="C7" s="210"/>
      <c r="D7" s="210"/>
      <c r="E7" s="210"/>
      <c r="F7" s="1"/>
      <c r="G7" s="260"/>
      <c r="H7" s="44"/>
      <c r="I7" s="135"/>
      <c r="J7" s="29"/>
      <c r="K7" s="127"/>
      <c r="L7" s="44"/>
      <c r="M7" s="135"/>
      <c r="N7" s="208"/>
      <c r="O7" s="127"/>
      <c r="P7" s="44"/>
      <c r="Q7" s="135"/>
      <c r="R7" s="208"/>
      <c r="S7" s="127"/>
      <c r="T7" s="44"/>
      <c r="U7" s="135"/>
      <c r="V7" s="208"/>
      <c r="W7" s="127"/>
      <c r="X7" s="44"/>
      <c r="Y7" s="135"/>
      <c r="Z7" s="208"/>
      <c r="AA7" s="127"/>
      <c r="AB7" s="44"/>
      <c r="AC7" s="135"/>
      <c r="AD7" s="209"/>
      <c r="AE7" s="127"/>
      <c r="AF7" s="44"/>
      <c r="AG7" s="135"/>
      <c r="AH7" s="209"/>
      <c r="AI7" s="127"/>
      <c r="AJ7" s="44"/>
      <c r="AK7" s="135"/>
      <c r="AL7" s="209"/>
      <c r="AM7" s="127"/>
      <c r="AN7" s="44"/>
      <c r="AO7" s="135"/>
      <c r="AP7" s="209"/>
      <c r="AQ7" s="127"/>
      <c r="AR7" s="44"/>
      <c r="AS7" s="135"/>
      <c r="AT7" s="209"/>
      <c r="AU7" s="127"/>
      <c r="AV7" s="44"/>
      <c r="AW7" s="135"/>
      <c r="AX7" s="209"/>
      <c r="AY7" s="127"/>
      <c r="AZ7" s="44"/>
      <c r="BA7" s="135"/>
      <c r="BB7" s="209"/>
      <c r="BC7" s="127"/>
      <c r="BD7" s="44"/>
      <c r="BE7" s="135"/>
      <c r="BF7" s="209"/>
      <c r="BG7" s="127"/>
      <c r="BH7" s="44"/>
      <c r="BI7" s="135"/>
      <c r="BJ7" s="209"/>
      <c r="BK7" s="127"/>
      <c r="BL7" s="44"/>
      <c r="BM7" s="135"/>
      <c r="BN7" s="209"/>
      <c r="BO7" s="127"/>
      <c r="BP7" s="44"/>
      <c r="BQ7" s="135"/>
      <c r="BR7" s="209"/>
      <c r="BS7" s="127"/>
      <c r="BT7" s="44"/>
      <c r="BU7" s="135"/>
      <c r="BV7" s="209"/>
      <c r="BW7" s="127"/>
      <c r="BX7" s="44"/>
      <c r="BY7" s="135"/>
      <c r="BZ7" s="209"/>
      <c r="CA7" s="127"/>
      <c r="CB7" s="44"/>
      <c r="CC7" s="135"/>
      <c r="CD7" s="209"/>
      <c r="CE7" s="127"/>
      <c r="CF7" s="44"/>
      <c r="CG7" s="135"/>
      <c r="CH7" s="209"/>
      <c r="CI7" s="127"/>
      <c r="CJ7" s="44"/>
      <c r="CK7" s="135"/>
      <c r="CL7" s="209"/>
      <c r="CM7" s="127"/>
      <c r="CN7" s="44"/>
      <c r="CO7" s="135"/>
      <c r="CP7" s="209"/>
      <c r="CQ7" s="127"/>
      <c r="CR7" s="44"/>
      <c r="CS7" s="29"/>
      <c r="CT7" s="29"/>
      <c r="CU7" s="127"/>
      <c r="CV7" s="44"/>
      <c r="CW7" s="29"/>
      <c r="CX7" s="208"/>
      <c r="CY7" s="131"/>
      <c r="CZ7" s="121"/>
      <c r="DA7" s="135"/>
      <c r="DB7" s="143"/>
      <c r="DC7" s="223">
        <f>DA7+CW7+CS7+CO7+CK7+CG7+CC7+BY7+BU7+BQ7+BM7+BI7+BE7+BA7+AW7+AS7+AO7+AK7+AG7+AC7+Y7+U7+Q7+M7+I7</f>
        <v>0</v>
      </c>
      <c r="DD7" s="141" t="e">
        <f>DD8</f>
        <v>#DIV/0!</v>
      </c>
      <c r="DE7" s="29"/>
      <c r="DF7" s="138"/>
      <c r="DH7" t="s">
        <v>0</v>
      </c>
    </row>
    <row r="8" spans="2:110" ht="17.25" customHeight="1" thickBot="1">
      <c r="B8" s="240"/>
      <c r="C8" s="211"/>
      <c r="D8" s="211"/>
      <c r="E8" s="211"/>
      <c r="F8" s="212"/>
      <c r="G8" s="128"/>
      <c r="H8" s="35"/>
      <c r="I8" s="36"/>
      <c r="J8" s="36"/>
      <c r="K8" s="128"/>
      <c r="L8" s="35"/>
      <c r="M8" s="36"/>
      <c r="N8" s="124"/>
      <c r="O8" s="128"/>
      <c r="P8" s="35"/>
      <c r="Q8" s="36"/>
      <c r="R8" s="124"/>
      <c r="S8" s="128"/>
      <c r="T8" s="35"/>
      <c r="U8" s="36"/>
      <c r="V8" s="124"/>
      <c r="W8" s="128"/>
      <c r="X8" s="35"/>
      <c r="Y8" s="36"/>
      <c r="Z8" s="124"/>
      <c r="AA8" s="128"/>
      <c r="AB8" s="35"/>
      <c r="AC8" s="36"/>
      <c r="AD8" s="145"/>
      <c r="AE8" s="128"/>
      <c r="AF8" s="35"/>
      <c r="AG8" s="36"/>
      <c r="AH8" s="145"/>
      <c r="AI8" s="128"/>
      <c r="AJ8" s="35"/>
      <c r="AK8" s="36"/>
      <c r="AL8" s="145"/>
      <c r="AM8" s="128"/>
      <c r="AN8" s="35"/>
      <c r="AO8" s="36"/>
      <c r="AP8" s="145"/>
      <c r="AQ8" s="128"/>
      <c r="AR8" s="35"/>
      <c r="AS8" s="36"/>
      <c r="AT8" s="145"/>
      <c r="AU8" s="128"/>
      <c r="AV8" s="35"/>
      <c r="AW8" s="36"/>
      <c r="AX8" s="145"/>
      <c r="AY8" s="128"/>
      <c r="AZ8" s="35"/>
      <c r="BA8" s="36"/>
      <c r="BB8" s="145"/>
      <c r="BC8" s="128"/>
      <c r="BD8" s="35"/>
      <c r="BE8" s="36"/>
      <c r="BF8" s="145"/>
      <c r="BG8" s="128"/>
      <c r="BH8" s="35"/>
      <c r="BI8" s="36"/>
      <c r="BJ8" s="145"/>
      <c r="BK8" s="128"/>
      <c r="BL8" s="35"/>
      <c r="BM8" s="36"/>
      <c r="BN8" s="145"/>
      <c r="BO8" s="128"/>
      <c r="BP8" s="35"/>
      <c r="BQ8" s="36"/>
      <c r="BR8" s="145"/>
      <c r="BS8" s="128"/>
      <c r="BT8" s="35"/>
      <c r="BU8" s="36"/>
      <c r="BV8" s="145"/>
      <c r="BW8" s="128"/>
      <c r="BX8" s="35"/>
      <c r="BY8" s="36"/>
      <c r="BZ8" s="145"/>
      <c r="CA8" s="128"/>
      <c r="CB8" s="35"/>
      <c r="CC8" s="36"/>
      <c r="CD8" s="145"/>
      <c r="CE8" s="128"/>
      <c r="CF8" s="35"/>
      <c r="CG8" s="36"/>
      <c r="CH8" s="145"/>
      <c r="CI8" s="128"/>
      <c r="CJ8" s="35"/>
      <c r="CK8" s="36"/>
      <c r="CL8" s="145"/>
      <c r="CM8" s="128"/>
      <c r="CN8" s="35"/>
      <c r="CO8" s="36"/>
      <c r="CP8" s="145"/>
      <c r="CQ8" s="128"/>
      <c r="CR8" s="35"/>
      <c r="CS8" s="36"/>
      <c r="CT8" s="36"/>
      <c r="CU8" s="128"/>
      <c r="CV8" s="35"/>
      <c r="CW8" s="36"/>
      <c r="CX8" s="124"/>
      <c r="CY8" s="153"/>
      <c r="CZ8" s="120"/>
      <c r="DA8" s="36"/>
      <c r="DB8" s="145"/>
      <c r="DC8" s="224">
        <f>DA8+CW8+CS8+CO8+CK8+CG8+CC8+BY8+BU8+BQ8+BM8+BI8+BE8+BA8+AW8+AS8+AO8+AK8+AG8+AC8+Y8+U8+Q8+M8+I8</f>
        <v>0</v>
      </c>
      <c r="DD8" s="142" t="e">
        <f>DC8/DC7</f>
        <v>#DIV/0!</v>
      </c>
      <c r="DE8" s="36"/>
      <c r="DF8" s="138">
        <v>1</v>
      </c>
    </row>
    <row r="9" spans="2:111" ht="17.25" customHeight="1">
      <c r="B9" s="239"/>
      <c r="C9" s="64"/>
      <c r="D9" s="64"/>
      <c r="E9" s="64"/>
      <c r="G9" s="260"/>
      <c r="H9" s="44"/>
      <c r="I9" s="135"/>
      <c r="J9" s="29"/>
      <c r="K9" s="127"/>
      <c r="L9" s="44"/>
      <c r="M9" s="135"/>
      <c r="N9" s="208"/>
      <c r="O9" s="127"/>
      <c r="P9" s="44"/>
      <c r="Q9" s="135"/>
      <c r="R9" s="208"/>
      <c r="S9" s="127"/>
      <c r="T9" s="44"/>
      <c r="U9" s="135"/>
      <c r="V9" s="208"/>
      <c r="W9" s="127"/>
      <c r="X9" s="44"/>
      <c r="Y9" s="135"/>
      <c r="Z9" s="208"/>
      <c r="AA9" s="127"/>
      <c r="AB9" s="44"/>
      <c r="AC9" s="135"/>
      <c r="AD9" s="208"/>
      <c r="AE9" s="127"/>
      <c r="AF9" s="44"/>
      <c r="AG9" s="135"/>
      <c r="AH9" s="208"/>
      <c r="AI9" s="127"/>
      <c r="AJ9" s="44"/>
      <c r="AK9" s="135"/>
      <c r="AL9" s="208"/>
      <c r="AM9" s="127"/>
      <c r="AN9" s="44"/>
      <c r="AO9" s="135"/>
      <c r="AP9" s="208"/>
      <c r="AQ9" s="127"/>
      <c r="AR9" s="44"/>
      <c r="AS9" s="135"/>
      <c r="AT9" s="208"/>
      <c r="AU9" s="127"/>
      <c r="AV9" s="44"/>
      <c r="AW9" s="135"/>
      <c r="AX9" s="208"/>
      <c r="AY9" s="127"/>
      <c r="AZ9" s="44"/>
      <c r="BA9" s="135"/>
      <c r="BB9" s="208"/>
      <c r="BC9" s="127"/>
      <c r="BD9" s="44"/>
      <c r="BE9" s="135"/>
      <c r="BF9" s="209"/>
      <c r="BG9" s="127"/>
      <c r="BH9" s="44"/>
      <c r="BI9" s="135"/>
      <c r="BJ9" s="209"/>
      <c r="BK9" s="127"/>
      <c r="BL9" s="44"/>
      <c r="BM9" s="135"/>
      <c r="BN9" s="209"/>
      <c r="BO9" s="127"/>
      <c r="BP9" s="44"/>
      <c r="BQ9" s="135"/>
      <c r="BR9" s="209"/>
      <c r="BS9" s="127"/>
      <c r="BT9" s="44"/>
      <c r="BU9" s="135"/>
      <c r="BV9" s="209"/>
      <c r="BW9" s="127"/>
      <c r="BX9" s="44"/>
      <c r="BY9" s="135"/>
      <c r="BZ9" s="209"/>
      <c r="CA9" s="127"/>
      <c r="CB9" s="44"/>
      <c r="CC9" s="135"/>
      <c r="CD9" s="208"/>
      <c r="CE9" s="127"/>
      <c r="CF9" s="44"/>
      <c r="CG9" s="135"/>
      <c r="CH9" s="208"/>
      <c r="CI9" s="127"/>
      <c r="CJ9" s="44"/>
      <c r="CK9" s="135"/>
      <c r="CL9" s="208"/>
      <c r="CM9" s="127"/>
      <c r="CN9" s="44"/>
      <c r="CO9" s="135"/>
      <c r="CP9" s="208"/>
      <c r="CQ9" s="127"/>
      <c r="CR9" s="44"/>
      <c r="CS9" s="135"/>
      <c r="CT9" s="267"/>
      <c r="CU9" s="180"/>
      <c r="CV9" s="206"/>
      <c r="CW9" s="135"/>
      <c r="CX9" s="208"/>
      <c r="CY9" s="131"/>
      <c r="CZ9" s="121"/>
      <c r="DA9" s="135"/>
      <c r="DB9" s="143"/>
      <c r="DC9" s="223">
        <f aca="true" t="shared" si="0" ref="DC9:DC72">DA9+CW9+CS9+CO9+CK9+CG9+CC9+BY9+BU9+BQ9+BM9+BI9+BE9+BA9+AW9+AS9+AO9+AK9+AG9+AC9+Y9+U9+Q9+M9+I9</f>
        <v>0</v>
      </c>
      <c r="DD9" s="141" t="e">
        <f>DD10</f>
        <v>#DIV/0!</v>
      </c>
      <c r="DE9" s="267"/>
      <c r="DF9" s="138"/>
      <c r="DG9" s="269"/>
    </row>
    <row r="10" spans="2:113" ht="17.25" customHeight="1" thickBot="1">
      <c r="B10" s="240"/>
      <c r="C10" s="9"/>
      <c r="D10" s="9"/>
      <c r="E10" s="9"/>
      <c r="F10" s="9"/>
      <c r="G10" s="128"/>
      <c r="H10" s="35"/>
      <c r="I10" s="36"/>
      <c r="J10" s="36"/>
      <c r="K10" s="128"/>
      <c r="L10" s="35"/>
      <c r="M10" s="36"/>
      <c r="N10" s="124"/>
      <c r="O10" s="128"/>
      <c r="P10" s="35"/>
      <c r="Q10" s="36"/>
      <c r="R10" s="124"/>
      <c r="S10" s="128"/>
      <c r="T10" s="35"/>
      <c r="U10" s="36"/>
      <c r="V10" s="124"/>
      <c r="W10" s="128"/>
      <c r="X10" s="35"/>
      <c r="Y10" s="36"/>
      <c r="Z10" s="124"/>
      <c r="AA10" s="128"/>
      <c r="AB10" s="35"/>
      <c r="AC10" s="36"/>
      <c r="AD10" s="124"/>
      <c r="AE10" s="128"/>
      <c r="AF10" s="35"/>
      <c r="AG10" s="36"/>
      <c r="AH10" s="124"/>
      <c r="AI10" s="128"/>
      <c r="AJ10" s="35"/>
      <c r="AK10" s="36"/>
      <c r="AL10" s="124"/>
      <c r="AM10" s="128"/>
      <c r="AN10" s="35"/>
      <c r="AO10" s="36"/>
      <c r="AP10" s="124"/>
      <c r="AQ10" s="128"/>
      <c r="AR10" s="35"/>
      <c r="AS10" s="36"/>
      <c r="AT10" s="124"/>
      <c r="AU10" s="128"/>
      <c r="AV10" s="35"/>
      <c r="AW10" s="36"/>
      <c r="AX10" s="124"/>
      <c r="AY10" s="128"/>
      <c r="AZ10" s="35"/>
      <c r="BA10" s="36"/>
      <c r="BB10" s="124"/>
      <c r="BC10" s="128"/>
      <c r="BD10" s="35"/>
      <c r="BE10" s="36"/>
      <c r="BF10" s="145"/>
      <c r="BG10" s="128"/>
      <c r="BH10" s="35"/>
      <c r="BI10" s="36"/>
      <c r="BJ10" s="145"/>
      <c r="BK10" s="128"/>
      <c r="BL10" s="35"/>
      <c r="BM10" s="36"/>
      <c r="BN10" s="145"/>
      <c r="BO10" s="128"/>
      <c r="BP10" s="35"/>
      <c r="BQ10" s="36"/>
      <c r="BR10" s="145"/>
      <c r="BS10" s="128"/>
      <c r="BT10" s="35"/>
      <c r="BU10" s="36"/>
      <c r="BV10" s="145"/>
      <c r="BW10" s="128"/>
      <c r="BX10" s="35"/>
      <c r="BY10" s="36"/>
      <c r="BZ10" s="145"/>
      <c r="CA10" s="128"/>
      <c r="CB10" s="35"/>
      <c r="CC10" s="36"/>
      <c r="CD10" s="124"/>
      <c r="CE10" s="128"/>
      <c r="CF10" s="35"/>
      <c r="CG10" s="36"/>
      <c r="CH10" s="124"/>
      <c r="CI10" s="128"/>
      <c r="CJ10" s="35"/>
      <c r="CK10" s="36"/>
      <c r="CL10" s="124"/>
      <c r="CM10" s="128"/>
      <c r="CN10" s="35"/>
      <c r="CO10" s="36"/>
      <c r="CP10" s="124"/>
      <c r="CQ10" s="128"/>
      <c r="CR10" s="35"/>
      <c r="CS10" s="36"/>
      <c r="CT10" s="268"/>
      <c r="CU10" s="123"/>
      <c r="CV10" s="207"/>
      <c r="CW10" s="36"/>
      <c r="CX10" s="124"/>
      <c r="CY10" s="153"/>
      <c r="CZ10" s="120"/>
      <c r="DA10" s="36"/>
      <c r="DB10" s="145"/>
      <c r="DC10" s="224">
        <f t="shared" si="0"/>
        <v>0</v>
      </c>
      <c r="DD10" s="142" t="e">
        <f>DC10/DC9</f>
        <v>#DIV/0!</v>
      </c>
      <c r="DE10" s="268"/>
      <c r="DF10" s="138">
        <v>2</v>
      </c>
      <c r="DG10" s="269"/>
      <c r="DI10" s="269"/>
    </row>
    <row r="11" spans="2:110" ht="17.25" customHeight="1">
      <c r="B11" s="239"/>
      <c r="C11" s="64"/>
      <c r="D11" s="64"/>
      <c r="E11" s="64"/>
      <c r="G11" s="260"/>
      <c r="H11" s="44"/>
      <c r="I11" s="135"/>
      <c r="J11" s="29"/>
      <c r="K11" s="127"/>
      <c r="L11" s="43"/>
      <c r="M11" s="135"/>
      <c r="N11" s="208"/>
      <c r="O11" s="127"/>
      <c r="P11" s="43"/>
      <c r="Q11" s="135"/>
      <c r="R11" s="265"/>
      <c r="S11" s="127"/>
      <c r="T11" s="43"/>
      <c r="U11" s="135"/>
      <c r="V11" s="209"/>
      <c r="W11" s="127"/>
      <c r="X11" s="43"/>
      <c r="Y11" s="135"/>
      <c r="Z11" s="209"/>
      <c r="AA11" s="127"/>
      <c r="AB11" s="43"/>
      <c r="AC11" s="135"/>
      <c r="AD11" s="209"/>
      <c r="AE11" s="127"/>
      <c r="AF11" s="43"/>
      <c r="AG11" s="135"/>
      <c r="AH11" s="209"/>
      <c r="AI11" s="127"/>
      <c r="AJ11" s="43"/>
      <c r="AK11" s="135"/>
      <c r="AL11" s="209"/>
      <c r="AM11" s="127"/>
      <c r="AN11" s="43"/>
      <c r="AO11" s="135"/>
      <c r="AP11" s="209"/>
      <c r="AQ11" s="180"/>
      <c r="AR11" s="65"/>
      <c r="AS11" s="135"/>
      <c r="AT11" s="209"/>
      <c r="AU11" s="127"/>
      <c r="AV11" s="43"/>
      <c r="AW11" s="135"/>
      <c r="AX11" s="209"/>
      <c r="AY11" s="127"/>
      <c r="AZ11" s="43"/>
      <c r="BA11" s="135"/>
      <c r="BB11" s="209"/>
      <c r="BC11" s="127"/>
      <c r="BD11" s="43"/>
      <c r="BE11" s="135"/>
      <c r="BF11" s="209"/>
      <c r="BG11" s="127"/>
      <c r="BH11" s="43"/>
      <c r="BI11" s="135"/>
      <c r="BJ11" s="209"/>
      <c r="BK11" s="127"/>
      <c r="BL11" s="43"/>
      <c r="BM11" s="135"/>
      <c r="BN11" s="209"/>
      <c r="BO11" s="127"/>
      <c r="BP11" s="43"/>
      <c r="BQ11" s="135"/>
      <c r="BR11" s="209"/>
      <c r="BS11" s="127"/>
      <c r="BT11" s="43"/>
      <c r="BU11" s="135"/>
      <c r="BV11" s="209"/>
      <c r="BW11" s="127"/>
      <c r="BX11" s="43"/>
      <c r="BY11" s="135"/>
      <c r="BZ11" s="209"/>
      <c r="CA11" s="127"/>
      <c r="CB11" s="43"/>
      <c r="CC11" s="135"/>
      <c r="CD11" s="209"/>
      <c r="CE11" s="127"/>
      <c r="CF11" s="43"/>
      <c r="CG11" s="135"/>
      <c r="CH11" s="209"/>
      <c r="CI11" s="127"/>
      <c r="CJ11" s="43"/>
      <c r="CK11" s="135"/>
      <c r="CL11" s="209"/>
      <c r="CM11" s="127"/>
      <c r="CN11" s="43"/>
      <c r="CO11" s="135"/>
      <c r="CP11" s="209"/>
      <c r="CQ11" s="127"/>
      <c r="CR11" s="43"/>
      <c r="CS11" s="29"/>
      <c r="CT11" s="29"/>
      <c r="CU11" s="127"/>
      <c r="CV11" s="43"/>
      <c r="CW11" s="29"/>
      <c r="CX11" s="208"/>
      <c r="CY11" s="131"/>
      <c r="CZ11" s="121"/>
      <c r="DA11" s="135"/>
      <c r="DB11" s="143"/>
      <c r="DC11" s="223">
        <f>DA11+CW11+CS11+CO11+CK11+CG11+CC11+BY11+BU11+BQ11+BM11+BI11+BE11+BA11+AW11+AS11+AO11+AK11+AG11+AC11+Y11+U11+Q11+M11+I11</f>
        <v>0</v>
      </c>
      <c r="DD11" s="141" t="e">
        <f>DD12</f>
        <v>#DIV/0!</v>
      </c>
      <c r="DE11" s="29"/>
      <c r="DF11" s="138"/>
    </row>
    <row r="12" spans="2:110" ht="17.25" customHeight="1" thickBot="1">
      <c r="B12" s="240"/>
      <c r="C12" s="9"/>
      <c r="D12" s="9"/>
      <c r="E12" s="9"/>
      <c r="F12" s="9"/>
      <c r="G12" s="128"/>
      <c r="H12" s="35"/>
      <c r="I12" s="36"/>
      <c r="J12" s="36"/>
      <c r="K12" s="128"/>
      <c r="L12" s="37"/>
      <c r="M12" s="36"/>
      <c r="N12" s="124"/>
      <c r="O12" s="128"/>
      <c r="P12" s="37"/>
      <c r="Q12" s="36"/>
      <c r="R12" s="264"/>
      <c r="S12" s="128"/>
      <c r="T12" s="37"/>
      <c r="U12" s="36"/>
      <c r="V12" s="145"/>
      <c r="W12" s="128"/>
      <c r="X12" s="37"/>
      <c r="Y12" s="36"/>
      <c r="Z12" s="145"/>
      <c r="AA12" s="128"/>
      <c r="AB12" s="37"/>
      <c r="AC12" s="36"/>
      <c r="AD12" s="145"/>
      <c r="AE12" s="128"/>
      <c r="AF12" s="37"/>
      <c r="AG12" s="36"/>
      <c r="AH12" s="145"/>
      <c r="AI12" s="128"/>
      <c r="AJ12" s="37"/>
      <c r="AK12" s="36"/>
      <c r="AL12" s="145"/>
      <c r="AM12" s="128"/>
      <c r="AN12" s="37"/>
      <c r="AO12" s="36"/>
      <c r="AP12" s="145"/>
      <c r="AQ12" s="123"/>
      <c r="AR12" s="66"/>
      <c r="AS12" s="36"/>
      <c r="AT12" s="145"/>
      <c r="AU12" s="128"/>
      <c r="AV12" s="37"/>
      <c r="AW12" s="36"/>
      <c r="AX12" s="145"/>
      <c r="AY12" s="128"/>
      <c r="AZ12" s="37"/>
      <c r="BA12" s="36"/>
      <c r="BB12" s="145"/>
      <c r="BC12" s="128"/>
      <c r="BD12" s="37"/>
      <c r="BE12" s="36"/>
      <c r="BF12" s="145"/>
      <c r="BG12" s="128"/>
      <c r="BH12" s="37"/>
      <c r="BI12" s="36"/>
      <c r="BJ12" s="145"/>
      <c r="BK12" s="128"/>
      <c r="BL12" s="37"/>
      <c r="BM12" s="36"/>
      <c r="BN12" s="145"/>
      <c r="BO12" s="128"/>
      <c r="BP12" s="37"/>
      <c r="BQ12" s="36"/>
      <c r="BR12" s="145"/>
      <c r="BS12" s="128"/>
      <c r="BT12" s="37"/>
      <c r="BU12" s="36"/>
      <c r="BV12" s="145"/>
      <c r="BW12" s="128"/>
      <c r="BX12" s="37"/>
      <c r="BY12" s="36"/>
      <c r="BZ12" s="145"/>
      <c r="CA12" s="128"/>
      <c r="CB12" s="37"/>
      <c r="CC12" s="36"/>
      <c r="CD12" s="145"/>
      <c r="CE12" s="128"/>
      <c r="CF12" s="37"/>
      <c r="CG12" s="36"/>
      <c r="CH12" s="145"/>
      <c r="CI12" s="128"/>
      <c r="CJ12" s="37"/>
      <c r="CK12" s="36"/>
      <c r="CL12" s="145"/>
      <c r="CM12" s="128"/>
      <c r="CN12" s="37"/>
      <c r="CO12" s="36"/>
      <c r="CP12" s="145"/>
      <c r="CQ12" s="128"/>
      <c r="CR12" s="37"/>
      <c r="CS12" s="36"/>
      <c r="CT12" s="36"/>
      <c r="CU12" s="128"/>
      <c r="CV12" s="37"/>
      <c r="CW12" s="36"/>
      <c r="CX12" s="124"/>
      <c r="CY12" s="153"/>
      <c r="CZ12" s="120"/>
      <c r="DA12" s="36"/>
      <c r="DB12" s="145"/>
      <c r="DC12" s="224">
        <f>DA12+CW12+CS12+CO12+CK12+CG12+CC12+BY12+BU12+BQ12+BM12+BI12+BE12+BA12+AW12+AS12+AO12+AK12+AG12+AC12+Y12+U12+Q12+M12+I12</f>
        <v>0</v>
      </c>
      <c r="DD12" s="142" t="e">
        <f>DC12/DC11</f>
        <v>#DIV/0!</v>
      </c>
      <c r="DE12" s="36"/>
      <c r="DF12" s="138">
        <v>3</v>
      </c>
    </row>
    <row r="13" spans="2:110" ht="17.25" customHeight="1">
      <c r="B13" s="239"/>
      <c r="C13" s="64"/>
      <c r="D13" s="64"/>
      <c r="E13" s="64"/>
      <c r="G13" s="260"/>
      <c r="H13" s="44"/>
      <c r="I13" s="135"/>
      <c r="J13" s="29"/>
      <c r="K13" s="127"/>
      <c r="L13" s="44"/>
      <c r="M13" s="135"/>
      <c r="N13" s="208"/>
      <c r="O13" s="127"/>
      <c r="P13" s="44"/>
      <c r="Q13" s="135"/>
      <c r="R13" s="265"/>
      <c r="S13" s="127"/>
      <c r="T13" s="44"/>
      <c r="U13" s="135"/>
      <c r="V13" s="209"/>
      <c r="W13" s="127"/>
      <c r="X13" s="44"/>
      <c r="Y13" s="135"/>
      <c r="Z13" s="209"/>
      <c r="AA13" s="127"/>
      <c r="AB13" s="44"/>
      <c r="AC13" s="135"/>
      <c r="AD13" s="209"/>
      <c r="AE13" s="127"/>
      <c r="AF13" s="44"/>
      <c r="AG13" s="135"/>
      <c r="AH13" s="209"/>
      <c r="AI13" s="127"/>
      <c r="AJ13" s="44"/>
      <c r="AK13" s="135"/>
      <c r="AL13" s="209"/>
      <c r="AM13" s="127"/>
      <c r="AN13" s="44"/>
      <c r="AO13" s="135"/>
      <c r="AP13" s="209"/>
      <c r="AQ13" s="127"/>
      <c r="AR13" s="44"/>
      <c r="AS13" s="135"/>
      <c r="AT13" s="209"/>
      <c r="AU13" s="127"/>
      <c r="AV13" s="44"/>
      <c r="AW13" s="135"/>
      <c r="AX13" s="209"/>
      <c r="AY13" s="127"/>
      <c r="AZ13" s="44"/>
      <c r="BA13" s="135"/>
      <c r="BB13" s="209"/>
      <c r="BC13" s="127"/>
      <c r="BD13" s="44"/>
      <c r="BE13" s="135"/>
      <c r="BF13" s="209"/>
      <c r="BG13" s="127"/>
      <c r="BH13" s="44"/>
      <c r="BI13" s="135"/>
      <c r="BJ13" s="209"/>
      <c r="BK13" s="127"/>
      <c r="BL13" s="44"/>
      <c r="BM13" s="135"/>
      <c r="BN13" s="209"/>
      <c r="BO13" s="127"/>
      <c r="BP13" s="44"/>
      <c r="BQ13" s="135"/>
      <c r="BR13" s="209"/>
      <c r="BS13" s="127"/>
      <c r="BT13" s="44"/>
      <c r="BU13" s="135"/>
      <c r="BV13" s="209"/>
      <c r="BW13" s="127"/>
      <c r="BX13" s="44"/>
      <c r="BY13" s="135"/>
      <c r="BZ13" s="209"/>
      <c r="CA13" s="127"/>
      <c r="CB13" s="44"/>
      <c r="CC13" s="135"/>
      <c r="CD13" s="209"/>
      <c r="CE13" s="127"/>
      <c r="CF13" s="44"/>
      <c r="CG13" s="135"/>
      <c r="CH13" s="209"/>
      <c r="CI13" s="127"/>
      <c r="CJ13" s="44"/>
      <c r="CK13" s="135"/>
      <c r="CL13" s="209"/>
      <c r="CM13" s="127"/>
      <c r="CN13" s="44"/>
      <c r="CO13" s="135"/>
      <c r="CP13" s="209"/>
      <c r="CQ13" s="127"/>
      <c r="CR13" s="44"/>
      <c r="CS13" s="135"/>
      <c r="CT13" s="29"/>
      <c r="CU13" s="127"/>
      <c r="CV13" s="44"/>
      <c r="CW13" s="135"/>
      <c r="CX13" s="208"/>
      <c r="CY13" s="131"/>
      <c r="CZ13" s="121"/>
      <c r="DA13" s="135"/>
      <c r="DB13" s="143"/>
      <c r="DC13" s="223">
        <f t="shared" si="0"/>
        <v>0</v>
      </c>
      <c r="DD13" s="141" t="e">
        <f>DD14</f>
        <v>#DIV/0!</v>
      </c>
      <c r="DE13" s="29"/>
      <c r="DF13" s="138"/>
    </row>
    <row r="14" spans="2:110" ht="17.25" customHeight="1" thickBot="1">
      <c r="B14" s="240"/>
      <c r="C14" s="9"/>
      <c r="D14" s="9"/>
      <c r="E14" s="9"/>
      <c r="F14" s="41"/>
      <c r="G14" s="128"/>
      <c r="H14" s="35"/>
      <c r="I14" s="36"/>
      <c r="J14" s="36"/>
      <c r="K14" s="128"/>
      <c r="L14" s="35"/>
      <c r="M14" s="36"/>
      <c r="N14" s="124"/>
      <c r="O14" s="128"/>
      <c r="P14" s="35"/>
      <c r="Q14" s="36"/>
      <c r="R14" s="264"/>
      <c r="S14" s="128"/>
      <c r="T14" s="35"/>
      <c r="U14" s="36"/>
      <c r="V14" s="145"/>
      <c r="W14" s="128"/>
      <c r="X14" s="35"/>
      <c r="Y14" s="36"/>
      <c r="Z14" s="145"/>
      <c r="AA14" s="128"/>
      <c r="AB14" s="35"/>
      <c r="AC14" s="36"/>
      <c r="AD14" s="145"/>
      <c r="AE14" s="128"/>
      <c r="AF14" s="35"/>
      <c r="AG14" s="36"/>
      <c r="AH14" s="145"/>
      <c r="AI14" s="128"/>
      <c r="AJ14" s="35"/>
      <c r="AK14" s="36"/>
      <c r="AL14" s="145"/>
      <c r="AM14" s="128"/>
      <c r="AN14" s="35"/>
      <c r="AO14" s="36"/>
      <c r="AP14" s="145"/>
      <c r="AQ14" s="128"/>
      <c r="AR14" s="35"/>
      <c r="AS14" s="36"/>
      <c r="AT14" s="145"/>
      <c r="AU14" s="128"/>
      <c r="AV14" s="35"/>
      <c r="AW14" s="36"/>
      <c r="AX14" s="145"/>
      <c r="AY14" s="128"/>
      <c r="AZ14" s="35"/>
      <c r="BA14" s="36"/>
      <c r="BB14" s="145"/>
      <c r="BC14" s="128"/>
      <c r="BD14" s="35"/>
      <c r="BE14" s="36"/>
      <c r="BF14" s="145"/>
      <c r="BG14" s="128"/>
      <c r="BH14" s="35"/>
      <c r="BI14" s="36"/>
      <c r="BJ14" s="145"/>
      <c r="BK14" s="128"/>
      <c r="BL14" s="35"/>
      <c r="BM14" s="36"/>
      <c r="BN14" s="145"/>
      <c r="BO14" s="128"/>
      <c r="BP14" s="35"/>
      <c r="BQ14" s="36"/>
      <c r="BR14" s="145"/>
      <c r="BS14" s="128"/>
      <c r="BT14" s="35"/>
      <c r="BU14" s="36"/>
      <c r="BV14" s="145"/>
      <c r="BW14" s="128"/>
      <c r="BX14" s="35"/>
      <c r="BY14" s="36"/>
      <c r="BZ14" s="145"/>
      <c r="CA14" s="128"/>
      <c r="CB14" s="35"/>
      <c r="CC14" s="36"/>
      <c r="CD14" s="145"/>
      <c r="CE14" s="128"/>
      <c r="CF14" s="35"/>
      <c r="CG14" s="36"/>
      <c r="CH14" s="145"/>
      <c r="CI14" s="128"/>
      <c r="CJ14" s="35"/>
      <c r="CK14" s="36"/>
      <c r="CL14" s="145"/>
      <c r="CM14" s="128"/>
      <c r="CN14" s="35"/>
      <c r="CO14" s="36"/>
      <c r="CP14" s="145"/>
      <c r="CQ14" s="128"/>
      <c r="CR14" s="35"/>
      <c r="CS14" s="36"/>
      <c r="CT14" s="36"/>
      <c r="CU14" s="128"/>
      <c r="CV14" s="35"/>
      <c r="CW14" s="36"/>
      <c r="CX14" s="124"/>
      <c r="CY14" s="153"/>
      <c r="CZ14" s="120"/>
      <c r="DA14" s="36"/>
      <c r="DB14" s="145"/>
      <c r="DC14" s="224">
        <f t="shared" si="0"/>
        <v>0</v>
      </c>
      <c r="DD14" s="142" t="e">
        <f>DC14/DC13</f>
        <v>#DIV/0!</v>
      </c>
      <c r="DE14" s="36"/>
      <c r="DF14" s="138">
        <v>4</v>
      </c>
    </row>
    <row r="15" spans="2:110" ht="17.25" customHeight="1">
      <c r="B15" s="239"/>
      <c r="C15" s="64"/>
      <c r="D15" s="64"/>
      <c r="E15" s="64"/>
      <c r="G15" s="260"/>
      <c r="H15" s="44"/>
      <c r="I15" s="135"/>
      <c r="J15" s="29"/>
      <c r="K15" s="127"/>
      <c r="L15" s="44"/>
      <c r="M15" s="135"/>
      <c r="N15" s="208"/>
      <c r="O15" s="127"/>
      <c r="P15" s="44"/>
      <c r="Q15" s="135"/>
      <c r="R15" s="265"/>
      <c r="S15" s="127"/>
      <c r="T15" s="44"/>
      <c r="U15" s="135"/>
      <c r="V15" s="209"/>
      <c r="W15" s="127"/>
      <c r="X15" s="44"/>
      <c r="Y15" s="135"/>
      <c r="Z15" s="209"/>
      <c r="AA15" s="127"/>
      <c r="AB15" s="44"/>
      <c r="AC15" s="135"/>
      <c r="AD15" s="209"/>
      <c r="AE15" s="127"/>
      <c r="AF15" s="44"/>
      <c r="AG15" s="135"/>
      <c r="AH15" s="209"/>
      <c r="AI15" s="127"/>
      <c r="AJ15" s="44"/>
      <c r="AK15" s="135"/>
      <c r="AL15" s="209"/>
      <c r="AM15" s="127"/>
      <c r="AN15" s="44"/>
      <c r="AO15" s="135"/>
      <c r="AP15" s="209"/>
      <c r="AQ15" s="127"/>
      <c r="AR15" s="44"/>
      <c r="AS15" s="135"/>
      <c r="AT15" s="209"/>
      <c r="AU15" s="127"/>
      <c r="AV15" s="44"/>
      <c r="AW15" s="135"/>
      <c r="AX15" s="209"/>
      <c r="AY15" s="127"/>
      <c r="AZ15" s="44"/>
      <c r="BA15" s="135"/>
      <c r="BB15" s="209"/>
      <c r="BC15" s="127"/>
      <c r="BD15" s="44"/>
      <c r="BE15" s="135"/>
      <c r="BF15" s="209"/>
      <c r="BG15" s="127"/>
      <c r="BH15" s="44"/>
      <c r="BI15" s="135"/>
      <c r="BJ15" s="209"/>
      <c r="BK15" s="127"/>
      <c r="BL15" s="44"/>
      <c r="BM15" s="135"/>
      <c r="BN15" s="209"/>
      <c r="BO15" s="127"/>
      <c r="BP15" s="44"/>
      <c r="BQ15" s="135"/>
      <c r="BR15" s="209"/>
      <c r="BS15" s="127"/>
      <c r="BT15" s="44"/>
      <c r="BU15" s="135"/>
      <c r="BV15" s="209"/>
      <c r="BW15" s="127"/>
      <c r="BX15" s="44"/>
      <c r="BY15" s="135"/>
      <c r="BZ15" s="209"/>
      <c r="CA15" s="127"/>
      <c r="CB15" s="44"/>
      <c r="CC15" s="135"/>
      <c r="CD15" s="209"/>
      <c r="CE15" s="127"/>
      <c r="CF15" s="44"/>
      <c r="CG15" s="135"/>
      <c r="CH15" s="209"/>
      <c r="CI15" s="127"/>
      <c r="CJ15" s="44"/>
      <c r="CK15" s="135"/>
      <c r="CL15" s="209"/>
      <c r="CM15" s="127"/>
      <c r="CN15" s="44"/>
      <c r="CO15" s="135"/>
      <c r="CP15" s="209"/>
      <c r="CQ15" s="127"/>
      <c r="CR15" s="44"/>
      <c r="CS15" s="29"/>
      <c r="CT15" s="29"/>
      <c r="CU15" s="127"/>
      <c r="CV15" s="44"/>
      <c r="CW15" s="29"/>
      <c r="CX15" s="208"/>
      <c r="CY15" s="131"/>
      <c r="CZ15" s="121"/>
      <c r="DA15" s="135"/>
      <c r="DB15" s="143"/>
      <c r="DC15" s="223">
        <f t="shared" si="0"/>
        <v>0</v>
      </c>
      <c r="DD15" s="141" t="e">
        <f>DD16</f>
        <v>#DIV/0!</v>
      </c>
      <c r="DE15" s="29"/>
      <c r="DF15" s="138"/>
    </row>
    <row r="16" spans="2:110" ht="17.25" customHeight="1" thickBot="1">
      <c r="B16" s="240"/>
      <c r="C16" s="9"/>
      <c r="D16" s="9"/>
      <c r="E16" s="9"/>
      <c r="F16" s="41"/>
      <c r="G16" s="128"/>
      <c r="H16" s="35"/>
      <c r="I16" s="36"/>
      <c r="J16" s="36"/>
      <c r="K16" s="128"/>
      <c r="L16" s="35"/>
      <c r="M16" s="36"/>
      <c r="N16" s="124"/>
      <c r="O16" s="128"/>
      <c r="P16" s="35"/>
      <c r="Q16" s="36"/>
      <c r="R16" s="264"/>
      <c r="S16" s="128"/>
      <c r="T16" s="35"/>
      <c r="U16" s="36"/>
      <c r="V16" s="145"/>
      <c r="W16" s="128"/>
      <c r="X16" s="35"/>
      <c r="Y16" s="36"/>
      <c r="Z16" s="145"/>
      <c r="AA16" s="128"/>
      <c r="AB16" s="35"/>
      <c r="AC16" s="36"/>
      <c r="AD16" s="145"/>
      <c r="AE16" s="128"/>
      <c r="AF16" s="35"/>
      <c r="AG16" s="36"/>
      <c r="AH16" s="145"/>
      <c r="AI16" s="128"/>
      <c r="AJ16" s="35"/>
      <c r="AK16" s="36"/>
      <c r="AL16" s="145"/>
      <c r="AM16" s="128"/>
      <c r="AN16" s="35"/>
      <c r="AO16" s="36"/>
      <c r="AP16" s="145"/>
      <c r="AQ16" s="128"/>
      <c r="AR16" s="35"/>
      <c r="AS16" s="36"/>
      <c r="AT16" s="145"/>
      <c r="AU16" s="128"/>
      <c r="AV16" s="35"/>
      <c r="AW16" s="36"/>
      <c r="AX16" s="145"/>
      <c r="AY16" s="128"/>
      <c r="AZ16" s="35"/>
      <c r="BA16" s="36"/>
      <c r="BB16" s="145"/>
      <c r="BC16" s="128"/>
      <c r="BD16" s="35"/>
      <c r="BE16" s="36"/>
      <c r="BF16" s="145"/>
      <c r="BG16" s="128"/>
      <c r="BH16" s="35"/>
      <c r="BI16" s="36"/>
      <c r="BJ16" s="145"/>
      <c r="BK16" s="128"/>
      <c r="BL16" s="35"/>
      <c r="BM16" s="36"/>
      <c r="BN16" s="145"/>
      <c r="BO16" s="128"/>
      <c r="BP16" s="35"/>
      <c r="BQ16" s="36"/>
      <c r="BR16" s="145"/>
      <c r="BS16" s="128"/>
      <c r="BT16" s="35"/>
      <c r="BU16" s="36"/>
      <c r="BV16" s="145"/>
      <c r="BW16" s="128"/>
      <c r="BX16" s="35"/>
      <c r="BY16" s="36"/>
      <c r="BZ16" s="145"/>
      <c r="CA16" s="128"/>
      <c r="CB16" s="35"/>
      <c r="CC16" s="36"/>
      <c r="CD16" s="145"/>
      <c r="CE16" s="128"/>
      <c r="CF16" s="35"/>
      <c r="CG16" s="36"/>
      <c r="CH16" s="145"/>
      <c r="CI16" s="128"/>
      <c r="CJ16" s="35"/>
      <c r="CK16" s="36"/>
      <c r="CL16" s="145"/>
      <c r="CM16" s="128"/>
      <c r="CN16" s="35"/>
      <c r="CO16" s="36"/>
      <c r="CP16" s="145"/>
      <c r="CQ16" s="128"/>
      <c r="CR16" s="35"/>
      <c r="CS16" s="36"/>
      <c r="CT16" s="36"/>
      <c r="CU16" s="128"/>
      <c r="CV16" s="35"/>
      <c r="CW16" s="36"/>
      <c r="CX16" s="124"/>
      <c r="CY16" s="153"/>
      <c r="CZ16" s="120"/>
      <c r="DA16" s="36"/>
      <c r="DB16" s="145"/>
      <c r="DC16" s="224">
        <f t="shared" si="0"/>
        <v>0</v>
      </c>
      <c r="DD16" s="142" t="e">
        <f>DC16/DC15</f>
        <v>#DIV/0!</v>
      </c>
      <c r="DE16" s="36"/>
      <c r="DF16" s="138">
        <v>5</v>
      </c>
    </row>
    <row r="17" spans="2:110" ht="17.25" customHeight="1">
      <c r="B17" s="239"/>
      <c r="C17" s="64"/>
      <c r="D17" s="64"/>
      <c r="E17" s="64"/>
      <c r="F17" s="144"/>
      <c r="G17" s="260"/>
      <c r="H17" s="44"/>
      <c r="I17" s="135"/>
      <c r="J17" s="29"/>
      <c r="K17" s="127"/>
      <c r="L17" s="44"/>
      <c r="M17" s="135"/>
      <c r="N17" s="265"/>
      <c r="O17" s="127"/>
      <c r="P17" s="44"/>
      <c r="Q17" s="135"/>
      <c r="R17" s="265"/>
      <c r="S17" s="127"/>
      <c r="T17" s="44"/>
      <c r="U17" s="135"/>
      <c r="V17" s="209"/>
      <c r="W17" s="127"/>
      <c r="X17" s="44"/>
      <c r="Y17" s="135"/>
      <c r="Z17" s="209"/>
      <c r="AA17" s="127"/>
      <c r="AB17" s="44"/>
      <c r="AC17" s="135"/>
      <c r="AD17" s="209"/>
      <c r="AE17" s="127"/>
      <c r="AF17" s="44"/>
      <c r="AG17" s="135"/>
      <c r="AH17" s="209"/>
      <c r="AI17" s="127"/>
      <c r="AJ17" s="44"/>
      <c r="AK17" s="135"/>
      <c r="AL17" s="209"/>
      <c r="AM17" s="127"/>
      <c r="AN17" s="44"/>
      <c r="AO17" s="135"/>
      <c r="AP17" s="209"/>
      <c r="AQ17" s="219"/>
      <c r="AR17" s="263"/>
      <c r="AS17" s="135"/>
      <c r="AT17" s="209"/>
      <c r="AU17" s="127"/>
      <c r="AV17" s="44"/>
      <c r="AW17" s="135"/>
      <c r="AX17" s="209"/>
      <c r="AY17" s="127"/>
      <c r="AZ17" s="44"/>
      <c r="BA17" s="135"/>
      <c r="BB17" s="209"/>
      <c r="BC17" s="127"/>
      <c r="BD17" s="44"/>
      <c r="BE17" s="135"/>
      <c r="BF17" s="209"/>
      <c r="BG17" s="127"/>
      <c r="BH17" s="44"/>
      <c r="BI17" s="135"/>
      <c r="BJ17" s="209"/>
      <c r="BK17" s="127"/>
      <c r="BL17" s="44"/>
      <c r="BM17" s="135"/>
      <c r="BN17" s="209"/>
      <c r="BO17" s="127"/>
      <c r="BP17" s="44"/>
      <c r="BQ17" s="135"/>
      <c r="BR17" s="209"/>
      <c r="BS17" s="127"/>
      <c r="BT17" s="44"/>
      <c r="BU17" s="135"/>
      <c r="BV17" s="209"/>
      <c r="BW17" s="127"/>
      <c r="BX17" s="44"/>
      <c r="BY17" s="135"/>
      <c r="BZ17" s="209"/>
      <c r="CA17" s="127"/>
      <c r="CB17" s="44"/>
      <c r="CC17" s="135"/>
      <c r="CD17" s="209"/>
      <c r="CE17" s="127"/>
      <c r="CF17" s="44"/>
      <c r="CG17" s="135"/>
      <c r="CH17" s="209"/>
      <c r="CI17" s="127"/>
      <c r="CJ17" s="44"/>
      <c r="CK17" s="135"/>
      <c r="CL17" s="209"/>
      <c r="CM17" s="127"/>
      <c r="CN17" s="44"/>
      <c r="CO17" s="135"/>
      <c r="CP17" s="209"/>
      <c r="CQ17" s="127"/>
      <c r="CR17" s="44"/>
      <c r="CS17" s="29"/>
      <c r="CT17" s="29"/>
      <c r="CU17" s="127"/>
      <c r="CV17" s="44"/>
      <c r="CW17" s="29"/>
      <c r="CX17" s="208"/>
      <c r="CY17" s="131"/>
      <c r="CZ17" s="121"/>
      <c r="DA17" s="135"/>
      <c r="DB17" s="143"/>
      <c r="DC17" s="223">
        <f t="shared" si="0"/>
        <v>0</v>
      </c>
      <c r="DD17" s="141" t="e">
        <f>DD18</f>
        <v>#DIV/0!</v>
      </c>
      <c r="DE17" s="29"/>
      <c r="DF17" s="138"/>
    </row>
    <row r="18" spans="2:110" ht="17.25" customHeight="1" thickBot="1">
      <c r="B18" s="240"/>
      <c r="C18" s="9"/>
      <c r="D18" s="9"/>
      <c r="E18" s="9"/>
      <c r="F18" s="41"/>
      <c r="G18" s="128"/>
      <c r="H18" s="35"/>
      <c r="I18" s="36"/>
      <c r="J18" s="36"/>
      <c r="K18" s="128"/>
      <c r="L18" s="35"/>
      <c r="M18" s="36"/>
      <c r="N18" s="264"/>
      <c r="O18" s="128"/>
      <c r="P18" s="35"/>
      <c r="Q18" s="36"/>
      <c r="R18" s="264"/>
      <c r="S18" s="128"/>
      <c r="T18" s="35"/>
      <c r="U18" s="36"/>
      <c r="V18" s="145"/>
      <c r="W18" s="128"/>
      <c r="X18" s="35"/>
      <c r="Y18" s="36"/>
      <c r="Z18" s="145"/>
      <c r="AA18" s="128"/>
      <c r="AB18" s="35"/>
      <c r="AC18" s="36"/>
      <c r="AD18" s="145"/>
      <c r="AE18" s="128"/>
      <c r="AF18" s="35"/>
      <c r="AG18" s="36"/>
      <c r="AH18" s="145"/>
      <c r="AI18" s="128"/>
      <c r="AJ18" s="35"/>
      <c r="AK18" s="36"/>
      <c r="AL18" s="145"/>
      <c r="AM18" s="128"/>
      <c r="AN18" s="35"/>
      <c r="AO18" s="36"/>
      <c r="AP18" s="145"/>
      <c r="AQ18" s="218"/>
      <c r="AR18" s="262"/>
      <c r="AS18" s="36"/>
      <c r="AT18" s="145"/>
      <c r="AU18" s="128"/>
      <c r="AV18" s="35"/>
      <c r="AW18" s="36"/>
      <c r="AX18" s="145"/>
      <c r="AY18" s="128"/>
      <c r="AZ18" s="35"/>
      <c r="BA18" s="36"/>
      <c r="BB18" s="145"/>
      <c r="BC18" s="128"/>
      <c r="BD18" s="35"/>
      <c r="BE18" s="36"/>
      <c r="BF18" s="145"/>
      <c r="BG18" s="128"/>
      <c r="BH18" s="35"/>
      <c r="BI18" s="36"/>
      <c r="BJ18" s="145"/>
      <c r="BK18" s="128"/>
      <c r="BL18" s="35"/>
      <c r="BM18" s="36"/>
      <c r="BN18" s="145"/>
      <c r="BO18" s="128"/>
      <c r="BP18" s="35"/>
      <c r="BQ18" s="36"/>
      <c r="BR18" s="145"/>
      <c r="BS18" s="128"/>
      <c r="BT18" s="35"/>
      <c r="BU18" s="36"/>
      <c r="BV18" s="145"/>
      <c r="BW18" s="128"/>
      <c r="BX18" s="35"/>
      <c r="BY18" s="36"/>
      <c r="BZ18" s="145"/>
      <c r="CA18" s="128"/>
      <c r="CB18" s="35"/>
      <c r="CC18" s="36"/>
      <c r="CD18" s="145"/>
      <c r="CE18" s="128"/>
      <c r="CF18" s="35"/>
      <c r="CG18" s="36"/>
      <c r="CH18" s="145"/>
      <c r="CI18" s="128"/>
      <c r="CJ18" s="35"/>
      <c r="CK18" s="36"/>
      <c r="CL18" s="145"/>
      <c r="CM18" s="128"/>
      <c r="CN18" s="35"/>
      <c r="CO18" s="36"/>
      <c r="CP18" s="145"/>
      <c r="CQ18" s="128"/>
      <c r="CR18" s="35"/>
      <c r="CS18" s="36"/>
      <c r="CT18" s="36"/>
      <c r="CU18" s="128"/>
      <c r="CV18" s="35"/>
      <c r="CW18" s="36"/>
      <c r="CX18" s="124"/>
      <c r="CY18" s="153"/>
      <c r="CZ18" s="120"/>
      <c r="DA18" s="36"/>
      <c r="DB18" s="145"/>
      <c r="DC18" s="224">
        <f t="shared" si="0"/>
        <v>0</v>
      </c>
      <c r="DD18" s="142" t="e">
        <f>DC18/DC17</f>
        <v>#DIV/0!</v>
      </c>
      <c r="DE18" s="36"/>
      <c r="DF18" s="138">
        <v>6</v>
      </c>
    </row>
    <row r="19" spans="2:110" ht="17.25" customHeight="1">
      <c r="B19" s="239"/>
      <c r="C19" s="64"/>
      <c r="D19" s="64"/>
      <c r="E19" s="64"/>
      <c r="G19" s="260"/>
      <c r="H19" s="44"/>
      <c r="I19" s="135"/>
      <c r="J19" s="29"/>
      <c r="K19" s="127"/>
      <c r="L19" s="44"/>
      <c r="M19" s="135"/>
      <c r="N19" s="208"/>
      <c r="O19" s="127"/>
      <c r="P19" s="44"/>
      <c r="Q19" s="135"/>
      <c r="R19" s="265"/>
      <c r="S19" s="127"/>
      <c r="T19" s="44"/>
      <c r="U19" s="135"/>
      <c r="V19" s="209"/>
      <c r="W19" s="127"/>
      <c r="X19" s="44"/>
      <c r="Y19" s="135"/>
      <c r="Z19" s="209"/>
      <c r="AA19" s="127"/>
      <c r="AB19" s="44"/>
      <c r="AC19" s="135"/>
      <c r="AD19" s="209"/>
      <c r="AE19" s="127"/>
      <c r="AF19" s="44"/>
      <c r="AG19" s="135"/>
      <c r="AH19" s="209"/>
      <c r="AI19" s="127"/>
      <c r="AJ19" s="44"/>
      <c r="AK19" s="135"/>
      <c r="AL19" s="209"/>
      <c r="AM19" s="127"/>
      <c r="AN19" s="44"/>
      <c r="AO19" s="135"/>
      <c r="AP19" s="209"/>
      <c r="AQ19" s="127"/>
      <c r="AR19" s="44"/>
      <c r="AS19" s="135"/>
      <c r="AT19" s="209"/>
      <c r="AU19" s="127"/>
      <c r="AV19" s="44"/>
      <c r="AW19" s="135"/>
      <c r="AX19" s="209"/>
      <c r="AY19" s="127"/>
      <c r="AZ19" s="44"/>
      <c r="BA19" s="135"/>
      <c r="BB19" s="209"/>
      <c r="BC19" s="127"/>
      <c r="BD19" s="44"/>
      <c r="BE19" s="135"/>
      <c r="BF19" s="209"/>
      <c r="BG19" s="127"/>
      <c r="BH19" s="44"/>
      <c r="BI19" s="135"/>
      <c r="BJ19" s="209"/>
      <c r="BK19" s="127"/>
      <c r="BL19" s="44"/>
      <c r="BM19" s="135"/>
      <c r="BN19" s="209"/>
      <c r="BO19" s="127"/>
      <c r="BP19" s="44"/>
      <c r="BQ19" s="135"/>
      <c r="BR19" s="209"/>
      <c r="BS19" s="127"/>
      <c r="BT19" s="44"/>
      <c r="BU19" s="135"/>
      <c r="BV19" s="209"/>
      <c r="BW19" s="127"/>
      <c r="BX19" s="44"/>
      <c r="BY19" s="135"/>
      <c r="BZ19" s="209"/>
      <c r="CA19" s="127"/>
      <c r="CB19" s="44"/>
      <c r="CC19" s="135"/>
      <c r="CD19" s="209"/>
      <c r="CE19" s="127"/>
      <c r="CF19" s="44"/>
      <c r="CG19" s="135"/>
      <c r="CH19" s="209"/>
      <c r="CI19" s="127"/>
      <c r="CJ19" s="44"/>
      <c r="CK19" s="135"/>
      <c r="CL19" s="209"/>
      <c r="CM19" s="127"/>
      <c r="CN19" s="44"/>
      <c r="CO19" s="135"/>
      <c r="CP19" s="209"/>
      <c r="CQ19" s="127"/>
      <c r="CR19" s="44"/>
      <c r="CS19" s="29"/>
      <c r="CT19" s="29"/>
      <c r="CU19" s="127"/>
      <c r="CV19" s="44"/>
      <c r="CW19" s="29"/>
      <c r="CX19" s="208"/>
      <c r="CY19" s="131"/>
      <c r="CZ19" s="121"/>
      <c r="DA19" s="135"/>
      <c r="DB19" s="143"/>
      <c r="DC19" s="223">
        <f t="shared" si="0"/>
        <v>0</v>
      </c>
      <c r="DD19" s="141" t="e">
        <f>DD20</f>
        <v>#DIV/0!</v>
      </c>
      <c r="DE19" s="29"/>
      <c r="DF19" s="138"/>
    </row>
    <row r="20" spans="2:112" ht="17.25" customHeight="1" thickBot="1">
      <c r="B20" s="240"/>
      <c r="C20" s="9"/>
      <c r="D20" s="9"/>
      <c r="E20" s="9"/>
      <c r="F20" s="9"/>
      <c r="G20" s="128"/>
      <c r="H20" s="35"/>
      <c r="I20" s="36"/>
      <c r="J20" s="36"/>
      <c r="K20" s="128"/>
      <c r="L20" s="35"/>
      <c r="M20" s="36"/>
      <c r="N20" s="124"/>
      <c r="O20" s="128"/>
      <c r="P20" s="35"/>
      <c r="Q20" s="36"/>
      <c r="R20" s="264"/>
      <c r="S20" s="128"/>
      <c r="T20" s="35"/>
      <c r="U20" s="36"/>
      <c r="V20" s="145"/>
      <c r="W20" s="128"/>
      <c r="X20" s="35"/>
      <c r="Y20" s="36"/>
      <c r="Z20" s="145"/>
      <c r="AA20" s="128"/>
      <c r="AB20" s="35"/>
      <c r="AC20" s="36"/>
      <c r="AD20" s="145"/>
      <c r="AE20" s="128"/>
      <c r="AF20" s="35"/>
      <c r="AG20" s="36"/>
      <c r="AH20" s="145"/>
      <c r="AI20" s="128"/>
      <c r="AJ20" s="35"/>
      <c r="AK20" s="36"/>
      <c r="AL20" s="145"/>
      <c r="AM20" s="128"/>
      <c r="AN20" s="35"/>
      <c r="AO20" s="36"/>
      <c r="AP20" s="145"/>
      <c r="AQ20" s="128"/>
      <c r="AR20" s="35"/>
      <c r="AS20" s="36"/>
      <c r="AT20" s="145"/>
      <c r="AU20" s="128"/>
      <c r="AV20" s="35"/>
      <c r="AW20" s="36"/>
      <c r="AX20" s="145"/>
      <c r="AY20" s="128"/>
      <c r="AZ20" s="35"/>
      <c r="BA20" s="36"/>
      <c r="BB20" s="145"/>
      <c r="BC20" s="128"/>
      <c r="BD20" s="35"/>
      <c r="BE20" s="36"/>
      <c r="BF20" s="145"/>
      <c r="BG20" s="128"/>
      <c r="BH20" s="35"/>
      <c r="BI20" s="36"/>
      <c r="BJ20" s="145"/>
      <c r="BK20" s="128"/>
      <c r="BL20" s="35"/>
      <c r="BM20" s="36"/>
      <c r="BN20" s="145"/>
      <c r="BO20" s="128"/>
      <c r="BP20" s="35"/>
      <c r="BQ20" s="36"/>
      <c r="BR20" s="145"/>
      <c r="BS20" s="128"/>
      <c r="BT20" s="35"/>
      <c r="BU20" s="36"/>
      <c r="BV20" s="145"/>
      <c r="BW20" s="128"/>
      <c r="BX20" s="35"/>
      <c r="BY20" s="36"/>
      <c r="BZ20" s="145"/>
      <c r="CA20" s="128"/>
      <c r="CB20" s="35"/>
      <c r="CC20" s="36"/>
      <c r="CD20" s="145"/>
      <c r="CE20" s="128"/>
      <c r="CF20" s="35"/>
      <c r="CG20" s="36"/>
      <c r="CH20" s="145"/>
      <c r="CI20" s="128"/>
      <c r="CJ20" s="35"/>
      <c r="CK20" s="36"/>
      <c r="CL20" s="145"/>
      <c r="CM20" s="128"/>
      <c r="CN20" s="35"/>
      <c r="CO20" s="36"/>
      <c r="CP20" s="145"/>
      <c r="CQ20" s="128"/>
      <c r="CR20" s="35"/>
      <c r="CS20" s="36"/>
      <c r="CT20" s="36"/>
      <c r="CU20" s="128"/>
      <c r="CV20" s="35"/>
      <c r="CW20" s="36"/>
      <c r="CX20" s="124"/>
      <c r="CY20" s="153"/>
      <c r="CZ20" s="120"/>
      <c r="DA20" s="36"/>
      <c r="DB20" s="145"/>
      <c r="DC20" s="224">
        <f t="shared" si="0"/>
        <v>0</v>
      </c>
      <c r="DD20" s="142" t="e">
        <f>DC20/DC19</f>
        <v>#DIV/0!</v>
      </c>
      <c r="DE20" s="36"/>
      <c r="DF20" s="138">
        <v>7</v>
      </c>
      <c r="DH20" t="s">
        <v>0</v>
      </c>
    </row>
    <row r="21" spans="2:110" ht="17.25" customHeight="1">
      <c r="B21" s="239"/>
      <c r="C21" s="64"/>
      <c r="D21" s="64"/>
      <c r="E21" s="64"/>
      <c r="G21" s="260"/>
      <c r="H21" s="44"/>
      <c r="I21" s="135"/>
      <c r="J21" s="29"/>
      <c r="K21" s="127"/>
      <c r="L21" s="44"/>
      <c r="M21" s="135"/>
      <c r="N21" s="208"/>
      <c r="O21" s="127"/>
      <c r="P21" s="44"/>
      <c r="Q21" s="135"/>
      <c r="R21" s="265"/>
      <c r="S21" s="127"/>
      <c r="T21" s="44"/>
      <c r="U21" s="135"/>
      <c r="V21" s="209"/>
      <c r="W21" s="127"/>
      <c r="X21" s="44"/>
      <c r="Y21" s="135"/>
      <c r="Z21" s="209"/>
      <c r="AA21" s="127"/>
      <c r="AB21" s="44"/>
      <c r="AC21" s="135"/>
      <c r="AD21" s="209"/>
      <c r="AE21" s="127"/>
      <c r="AF21" s="44"/>
      <c r="AG21" s="135"/>
      <c r="AH21" s="209"/>
      <c r="AI21" s="127"/>
      <c r="AJ21" s="44"/>
      <c r="AK21" s="135"/>
      <c r="AL21" s="209"/>
      <c r="AM21" s="127"/>
      <c r="AN21" s="44"/>
      <c r="AO21" s="135"/>
      <c r="AP21" s="209"/>
      <c r="AQ21" s="127"/>
      <c r="AR21" s="44"/>
      <c r="AS21" s="135"/>
      <c r="AT21" s="209"/>
      <c r="AU21" s="127"/>
      <c r="AV21" s="44"/>
      <c r="AW21" s="135"/>
      <c r="AX21" s="209"/>
      <c r="AY21" s="127"/>
      <c r="AZ21" s="44"/>
      <c r="BA21" s="135"/>
      <c r="BB21" s="209"/>
      <c r="BC21" s="127"/>
      <c r="BD21" s="44"/>
      <c r="BE21" s="135"/>
      <c r="BF21" s="209"/>
      <c r="BG21" s="127"/>
      <c r="BH21" s="44"/>
      <c r="BI21" s="135"/>
      <c r="BJ21" s="209"/>
      <c r="BK21" s="127"/>
      <c r="BL21" s="44"/>
      <c r="BM21" s="135"/>
      <c r="BN21" s="209"/>
      <c r="BO21" s="127"/>
      <c r="BP21" s="44"/>
      <c r="BQ21" s="135"/>
      <c r="BR21" s="209"/>
      <c r="BS21" s="127"/>
      <c r="BT21" s="44"/>
      <c r="BU21" s="135"/>
      <c r="BV21" s="209"/>
      <c r="BW21" s="127"/>
      <c r="BX21" s="44"/>
      <c r="BY21" s="135"/>
      <c r="BZ21" s="209"/>
      <c r="CA21" s="127"/>
      <c r="CB21" s="44"/>
      <c r="CC21" s="135"/>
      <c r="CD21" s="209"/>
      <c r="CE21" s="127"/>
      <c r="CF21" s="44"/>
      <c r="CG21" s="135"/>
      <c r="CH21" s="209"/>
      <c r="CI21" s="127"/>
      <c r="CJ21" s="44"/>
      <c r="CK21" s="135"/>
      <c r="CL21" s="209"/>
      <c r="CM21" s="127"/>
      <c r="CN21" s="44"/>
      <c r="CO21" s="135"/>
      <c r="CP21" s="209"/>
      <c r="CQ21" s="127"/>
      <c r="CR21" s="44"/>
      <c r="CS21" s="29"/>
      <c r="CT21" s="29"/>
      <c r="CU21" s="127"/>
      <c r="CV21" s="44"/>
      <c r="CW21" s="29"/>
      <c r="CX21" s="208"/>
      <c r="CY21" s="131"/>
      <c r="CZ21" s="121"/>
      <c r="DA21" s="135"/>
      <c r="DB21" s="143"/>
      <c r="DC21" s="223">
        <f t="shared" si="0"/>
        <v>0</v>
      </c>
      <c r="DD21" s="141" t="e">
        <f>DD22</f>
        <v>#DIV/0!</v>
      </c>
      <c r="DE21" s="29"/>
      <c r="DF21" s="138"/>
    </row>
    <row r="22" spans="2:110" ht="17.25" customHeight="1" thickBot="1">
      <c r="B22" s="240"/>
      <c r="C22" s="9"/>
      <c r="D22" s="9"/>
      <c r="E22" s="9"/>
      <c r="F22" s="41"/>
      <c r="G22" s="128"/>
      <c r="H22" s="35"/>
      <c r="I22" s="36"/>
      <c r="J22" s="36"/>
      <c r="K22" s="128"/>
      <c r="L22" s="35"/>
      <c r="M22" s="36"/>
      <c r="N22" s="124"/>
      <c r="O22" s="128"/>
      <c r="P22" s="35"/>
      <c r="Q22" s="36"/>
      <c r="R22" s="264"/>
      <c r="S22" s="128"/>
      <c r="T22" s="35"/>
      <c r="U22" s="36"/>
      <c r="V22" s="145"/>
      <c r="W22" s="128"/>
      <c r="X22" s="35"/>
      <c r="Y22" s="36"/>
      <c r="Z22" s="145"/>
      <c r="AA22" s="128"/>
      <c r="AB22" s="35"/>
      <c r="AC22" s="36"/>
      <c r="AD22" s="145"/>
      <c r="AE22" s="128"/>
      <c r="AF22" s="35"/>
      <c r="AG22" s="36"/>
      <c r="AH22" s="145"/>
      <c r="AI22" s="128"/>
      <c r="AJ22" s="35"/>
      <c r="AK22" s="36"/>
      <c r="AL22" s="145"/>
      <c r="AM22" s="128"/>
      <c r="AN22" s="35"/>
      <c r="AO22" s="36"/>
      <c r="AP22" s="145"/>
      <c r="AQ22" s="128"/>
      <c r="AR22" s="35"/>
      <c r="AS22" s="36"/>
      <c r="AT22" s="145"/>
      <c r="AU22" s="128"/>
      <c r="AV22" s="35"/>
      <c r="AW22" s="36"/>
      <c r="AX22" s="145"/>
      <c r="AY22" s="128"/>
      <c r="AZ22" s="35"/>
      <c r="BA22" s="36"/>
      <c r="BB22" s="145"/>
      <c r="BC22" s="128"/>
      <c r="BD22" s="35"/>
      <c r="BE22" s="36"/>
      <c r="BF22" s="145"/>
      <c r="BG22" s="128"/>
      <c r="BH22" s="35"/>
      <c r="BI22" s="36"/>
      <c r="BJ22" s="145"/>
      <c r="BK22" s="128"/>
      <c r="BL22" s="35"/>
      <c r="BM22" s="36"/>
      <c r="BN22" s="145"/>
      <c r="BO22" s="128"/>
      <c r="BP22" s="35"/>
      <c r="BQ22" s="36"/>
      <c r="BR22" s="145"/>
      <c r="BS22" s="128"/>
      <c r="BT22" s="35"/>
      <c r="BU22" s="36"/>
      <c r="BV22" s="145"/>
      <c r="BW22" s="128"/>
      <c r="BX22" s="35"/>
      <c r="BY22" s="36"/>
      <c r="BZ22" s="145"/>
      <c r="CA22" s="128"/>
      <c r="CB22" s="35"/>
      <c r="CC22" s="36"/>
      <c r="CD22" s="145"/>
      <c r="CE22" s="128"/>
      <c r="CF22" s="35"/>
      <c r="CG22" s="36"/>
      <c r="CH22" s="145"/>
      <c r="CI22" s="128"/>
      <c r="CJ22" s="35"/>
      <c r="CK22" s="36"/>
      <c r="CL22" s="145"/>
      <c r="CM22" s="128"/>
      <c r="CN22" s="35"/>
      <c r="CO22" s="36"/>
      <c r="CP22" s="145"/>
      <c r="CQ22" s="128"/>
      <c r="CR22" s="35"/>
      <c r="CS22" s="36"/>
      <c r="CT22" s="36"/>
      <c r="CU22" s="128"/>
      <c r="CV22" s="35"/>
      <c r="CW22" s="36"/>
      <c r="CX22" s="124"/>
      <c r="CY22" s="153"/>
      <c r="CZ22" s="120"/>
      <c r="DA22" s="36"/>
      <c r="DB22" s="145"/>
      <c r="DC22" s="224">
        <f t="shared" si="0"/>
        <v>0</v>
      </c>
      <c r="DD22" s="142" t="e">
        <f>DC22/DC21</f>
        <v>#DIV/0!</v>
      </c>
      <c r="DE22" s="36"/>
      <c r="DF22" s="138">
        <v>8</v>
      </c>
    </row>
    <row r="23" spans="2:110" ht="17.25" customHeight="1">
      <c r="B23" s="239"/>
      <c r="C23" s="64"/>
      <c r="D23" s="64"/>
      <c r="E23" s="64"/>
      <c r="G23" s="260"/>
      <c r="H23" s="44"/>
      <c r="I23" s="135"/>
      <c r="J23" s="29"/>
      <c r="K23" s="127"/>
      <c r="L23" s="44"/>
      <c r="M23" s="135"/>
      <c r="N23" s="208"/>
      <c r="O23" s="127"/>
      <c r="P23" s="44"/>
      <c r="Q23" s="135"/>
      <c r="R23" s="265"/>
      <c r="S23" s="127"/>
      <c r="T23" s="44"/>
      <c r="U23" s="135"/>
      <c r="V23" s="209"/>
      <c r="W23" s="180"/>
      <c r="X23" s="206"/>
      <c r="Y23" s="135"/>
      <c r="Z23" s="209"/>
      <c r="AA23" s="127"/>
      <c r="AB23" s="44"/>
      <c r="AC23" s="135"/>
      <c r="AD23" s="209"/>
      <c r="AE23" s="127"/>
      <c r="AF23" s="44"/>
      <c r="AG23" s="135"/>
      <c r="AH23" s="209"/>
      <c r="AI23" s="127"/>
      <c r="AJ23" s="44"/>
      <c r="AK23" s="135"/>
      <c r="AL23" s="209"/>
      <c r="AM23" s="127"/>
      <c r="AN23" s="44"/>
      <c r="AO23" s="135"/>
      <c r="AP23" s="209"/>
      <c r="AQ23" s="127"/>
      <c r="AR23" s="44"/>
      <c r="AS23" s="135"/>
      <c r="AT23" s="209"/>
      <c r="AU23" s="127"/>
      <c r="AV23" s="44"/>
      <c r="AW23" s="135"/>
      <c r="AX23" s="209"/>
      <c r="AY23" s="127"/>
      <c r="AZ23" s="44"/>
      <c r="BA23" s="135"/>
      <c r="BB23" s="209"/>
      <c r="BC23" s="127"/>
      <c r="BD23" s="44"/>
      <c r="BE23" s="135"/>
      <c r="BF23" s="209"/>
      <c r="BG23" s="127"/>
      <c r="BH23" s="44"/>
      <c r="BI23" s="135"/>
      <c r="BJ23" s="209"/>
      <c r="BK23" s="127"/>
      <c r="BL23" s="44"/>
      <c r="BM23" s="135"/>
      <c r="BN23" s="209"/>
      <c r="BO23" s="127"/>
      <c r="BP23" s="44"/>
      <c r="BQ23" s="135"/>
      <c r="BR23" s="209"/>
      <c r="BS23" s="127"/>
      <c r="BT23" s="44"/>
      <c r="BU23" s="135"/>
      <c r="BV23" s="209"/>
      <c r="BW23" s="127"/>
      <c r="BX23" s="44"/>
      <c r="BY23" s="135"/>
      <c r="BZ23" s="209"/>
      <c r="CA23" s="127"/>
      <c r="CB23" s="44"/>
      <c r="CC23" s="135"/>
      <c r="CD23" s="209"/>
      <c r="CE23" s="127"/>
      <c r="CF23" s="44"/>
      <c r="CG23" s="135"/>
      <c r="CH23" s="209"/>
      <c r="CI23" s="127"/>
      <c r="CJ23" s="44"/>
      <c r="CK23" s="135"/>
      <c r="CL23" s="209"/>
      <c r="CM23" s="127"/>
      <c r="CN23" s="44"/>
      <c r="CO23" s="135"/>
      <c r="CP23" s="209"/>
      <c r="CQ23" s="127"/>
      <c r="CR23" s="44"/>
      <c r="CS23" s="267"/>
      <c r="CT23" s="29"/>
      <c r="CU23" s="127"/>
      <c r="CV23" s="44"/>
      <c r="CW23" s="29"/>
      <c r="CX23" s="208"/>
      <c r="CY23" s="154"/>
      <c r="CZ23" s="65"/>
      <c r="DA23" s="135"/>
      <c r="DB23" s="143"/>
      <c r="DC23" s="223">
        <f t="shared" si="0"/>
        <v>0</v>
      </c>
      <c r="DD23" s="141" t="e">
        <f>DD24</f>
        <v>#DIV/0!</v>
      </c>
      <c r="DE23" s="29"/>
      <c r="DF23" s="138"/>
    </row>
    <row r="24" spans="2:110" ht="17.25" customHeight="1" thickBot="1">
      <c r="B24" s="240"/>
      <c r="C24" s="9"/>
      <c r="D24" s="9"/>
      <c r="E24" s="9"/>
      <c r="F24" s="41"/>
      <c r="G24" s="128"/>
      <c r="H24" s="35"/>
      <c r="I24" s="36"/>
      <c r="J24" s="36"/>
      <c r="K24" s="128"/>
      <c r="L24" s="35"/>
      <c r="M24" s="36"/>
      <c r="N24" s="124"/>
      <c r="O24" s="128"/>
      <c r="P24" s="35"/>
      <c r="Q24" s="36"/>
      <c r="R24" s="264"/>
      <c r="S24" s="128"/>
      <c r="T24" s="35"/>
      <c r="U24" s="36"/>
      <c r="V24" s="145"/>
      <c r="W24" s="123"/>
      <c r="X24" s="207"/>
      <c r="Y24" s="36"/>
      <c r="Z24" s="145"/>
      <c r="AA24" s="128"/>
      <c r="AB24" s="35"/>
      <c r="AC24" s="36"/>
      <c r="AD24" s="145"/>
      <c r="AE24" s="128"/>
      <c r="AF24" s="35"/>
      <c r="AG24" s="36"/>
      <c r="AH24" s="145"/>
      <c r="AI24" s="128"/>
      <c r="AJ24" s="35"/>
      <c r="AK24" s="36"/>
      <c r="AL24" s="145"/>
      <c r="AM24" s="128"/>
      <c r="AN24" s="35"/>
      <c r="AO24" s="36"/>
      <c r="AP24" s="145"/>
      <c r="AQ24" s="128"/>
      <c r="AR24" s="35"/>
      <c r="AS24" s="36"/>
      <c r="AT24" s="145"/>
      <c r="AU24" s="128"/>
      <c r="AV24" s="35"/>
      <c r="AW24" s="36"/>
      <c r="AX24" s="145"/>
      <c r="AY24" s="128"/>
      <c r="AZ24" s="35"/>
      <c r="BA24" s="36"/>
      <c r="BB24" s="145"/>
      <c r="BC24" s="128"/>
      <c r="BD24" s="35"/>
      <c r="BE24" s="36"/>
      <c r="BF24" s="145"/>
      <c r="BG24" s="128"/>
      <c r="BH24" s="35"/>
      <c r="BI24" s="36"/>
      <c r="BJ24" s="145"/>
      <c r="BK24" s="128"/>
      <c r="BL24" s="35"/>
      <c r="BM24" s="36"/>
      <c r="BN24" s="145"/>
      <c r="BO24" s="128"/>
      <c r="BP24" s="35"/>
      <c r="BQ24" s="36"/>
      <c r="BR24" s="145"/>
      <c r="BS24" s="128"/>
      <c r="BT24" s="35"/>
      <c r="BU24" s="36"/>
      <c r="BV24" s="145"/>
      <c r="BW24" s="128"/>
      <c r="BX24" s="35"/>
      <c r="BY24" s="36"/>
      <c r="BZ24" s="145"/>
      <c r="CA24" s="128"/>
      <c r="CB24" s="35"/>
      <c r="CC24" s="36"/>
      <c r="CD24" s="145"/>
      <c r="CE24" s="128"/>
      <c r="CF24" s="35"/>
      <c r="CG24" s="36"/>
      <c r="CH24" s="145"/>
      <c r="CI24" s="128"/>
      <c r="CJ24" s="35"/>
      <c r="CK24" s="36"/>
      <c r="CL24" s="145"/>
      <c r="CM24" s="128"/>
      <c r="CN24" s="35"/>
      <c r="CO24" s="36"/>
      <c r="CP24" s="145"/>
      <c r="CQ24" s="128"/>
      <c r="CR24" s="35"/>
      <c r="CS24" s="268"/>
      <c r="CT24" s="36"/>
      <c r="CU24" s="128"/>
      <c r="CV24" s="35"/>
      <c r="CW24" s="36"/>
      <c r="CX24" s="124"/>
      <c r="CY24" s="155"/>
      <c r="CZ24" s="66"/>
      <c r="DA24" s="36"/>
      <c r="DB24" s="145"/>
      <c r="DC24" s="224">
        <f t="shared" si="0"/>
        <v>0</v>
      </c>
      <c r="DD24" s="142" t="e">
        <f>DC24/DC23</f>
        <v>#DIV/0!</v>
      </c>
      <c r="DE24" s="36"/>
      <c r="DF24" s="138">
        <v>9</v>
      </c>
    </row>
    <row r="25" spans="2:110" ht="17.25" customHeight="1">
      <c r="B25" s="239"/>
      <c r="C25" s="64"/>
      <c r="D25" s="64"/>
      <c r="E25" s="64"/>
      <c r="G25" s="260"/>
      <c r="H25" s="44"/>
      <c r="I25" s="135"/>
      <c r="J25" s="29"/>
      <c r="K25" s="127"/>
      <c r="L25" s="44"/>
      <c r="M25" s="135"/>
      <c r="N25" s="208"/>
      <c r="O25" s="127"/>
      <c r="P25" s="44"/>
      <c r="Q25" s="135"/>
      <c r="R25" s="265"/>
      <c r="S25" s="127"/>
      <c r="T25" s="44"/>
      <c r="U25" s="135"/>
      <c r="V25" s="209"/>
      <c r="W25" s="127"/>
      <c r="X25" s="44"/>
      <c r="Y25" s="135"/>
      <c r="Z25" s="209"/>
      <c r="AA25" s="127"/>
      <c r="AB25" s="44"/>
      <c r="AC25" s="135"/>
      <c r="AD25" s="209"/>
      <c r="AE25" s="127"/>
      <c r="AF25" s="44"/>
      <c r="AG25" s="135"/>
      <c r="AH25" s="209"/>
      <c r="AI25" s="127"/>
      <c r="AJ25" s="44"/>
      <c r="AK25" s="135"/>
      <c r="AL25" s="209"/>
      <c r="AM25" s="127"/>
      <c r="AN25" s="44"/>
      <c r="AO25" s="135"/>
      <c r="AP25" s="209"/>
      <c r="AQ25" s="127"/>
      <c r="AR25" s="44"/>
      <c r="AS25" s="135"/>
      <c r="AT25" s="209"/>
      <c r="AU25" s="127"/>
      <c r="AV25" s="44"/>
      <c r="AW25" s="135"/>
      <c r="AX25" s="209"/>
      <c r="AY25" s="127"/>
      <c r="AZ25" s="44"/>
      <c r="BA25" s="135"/>
      <c r="BB25" s="209"/>
      <c r="BC25" s="127"/>
      <c r="BD25" s="44"/>
      <c r="BE25" s="135"/>
      <c r="BF25" s="209"/>
      <c r="BG25" s="127"/>
      <c r="BH25" s="44"/>
      <c r="BI25" s="135"/>
      <c r="BJ25" s="209"/>
      <c r="BK25" s="127"/>
      <c r="BL25" s="44"/>
      <c r="BM25" s="135"/>
      <c r="BN25" s="209"/>
      <c r="BO25" s="127"/>
      <c r="BP25" s="44"/>
      <c r="BQ25" s="135"/>
      <c r="BR25" s="209"/>
      <c r="BS25" s="127"/>
      <c r="BT25" s="44"/>
      <c r="BU25" s="135"/>
      <c r="BV25" s="209"/>
      <c r="BW25" s="127"/>
      <c r="BX25" s="44"/>
      <c r="BY25" s="135"/>
      <c r="BZ25" s="209"/>
      <c r="CA25" s="127"/>
      <c r="CB25" s="44"/>
      <c r="CC25" s="135"/>
      <c r="CD25" s="209"/>
      <c r="CE25" s="127"/>
      <c r="CF25" s="44"/>
      <c r="CG25" s="135"/>
      <c r="CH25" s="209"/>
      <c r="CI25" s="127"/>
      <c r="CJ25" s="44"/>
      <c r="CK25" s="135"/>
      <c r="CL25" s="209"/>
      <c r="CM25" s="127"/>
      <c r="CN25" s="44"/>
      <c r="CO25" s="135"/>
      <c r="CP25" s="209"/>
      <c r="CQ25" s="127"/>
      <c r="CR25" s="44"/>
      <c r="CS25" s="29"/>
      <c r="CT25" s="29"/>
      <c r="CU25" s="127"/>
      <c r="CV25" s="44"/>
      <c r="CW25" s="29"/>
      <c r="CX25" s="208"/>
      <c r="CY25" s="132"/>
      <c r="CZ25" s="119"/>
      <c r="DA25" s="135"/>
      <c r="DB25" s="143"/>
      <c r="DC25" s="223">
        <f t="shared" si="0"/>
        <v>0</v>
      </c>
      <c r="DD25" s="141" t="e">
        <f>DD26</f>
        <v>#DIV/0!</v>
      </c>
      <c r="DE25" s="29"/>
      <c r="DF25" s="138"/>
    </row>
    <row r="26" spans="2:110" ht="17.25" customHeight="1" thickBot="1">
      <c r="B26" s="240"/>
      <c r="C26" s="9"/>
      <c r="D26" s="9"/>
      <c r="E26" s="9"/>
      <c r="F26" s="41"/>
      <c r="G26" s="128"/>
      <c r="H26" s="35"/>
      <c r="I26" s="36"/>
      <c r="J26" s="36"/>
      <c r="K26" s="128"/>
      <c r="L26" s="35"/>
      <c r="M26" s="36"/>
      <c r="N26" s="124"/>
      <c r="O26" s="128"/>
      <c r="P26" s="35"/>
      <c r="Q26" s="36"/>
      <c r="R26" s="264"/>
      <c r="S26" s="128"/>
      <c r="T26" s="35"/>
      <c r="U26" s="36"/>
      <c r="V26" s="145"/>
      <c r="W26" s="128"/>
      <c r="X26" s="35"/>
      <c r="Y26" s="36"/>
      <c r="Z26" s="145"/>
      <c r="AA26" s="128"/>
      <c r="AB26" s="35"/>
      <c r="AC26" s="36"/>
      <c r="AD26" s="145"/>
      <c r="AE26" s="128"/>
      <c r="AF26" s="35"/>
      <c r="AG26" s="36"/>
      <c r="AH26" s="145"/>
      <c r="AI26" s="128"/>
      <c r="AJ26" s="35"/>
      <c r="AK26" s="36"/>
      <c r="AL26" s="145"/>
      <c r="AM26" s="128"/>
      <c r="AN26" s="35"/>
      <c r="AO26" s="36"/>
      <c r="AP26" s="145"/>
      <c r="AQ26" s="128"/>
      <c r="AR26" s="35"/>
      <c r="AS26" s="36"/>
      <c r="AT26" s="145"/>
      <c r="AU26" s="128"/>
      <c r="AV26" s="35"/>
      <c r="AW26" s="36"/>
      <c r="AX26" s="145"/>
      <c r="AY26" s="128"/>
      <c r="AZ26" s="35"/>
      <c r="BA26" s="36"/>
      <c r="BB26" s="145"/>
      <c r="BC26" s="128"/>
      <c r="BD26" s="35"/>
      <c r="BE26" s="36"/>
      <c r="BF26" s="145"/>
      <c r="BG26" s="128"/>
      <c r="BH26" s="35"/>
      <c r="BI26" s="36"/>
      <c r="BJ26" s="145"/>
      <c r="BK26" s="128"/>
      <c r="BL26" s="35"/>
      <c r="BM26" s="36"/>
      <c r="BN26" s="145"/>
      <c r="BO26" s="128"/>
      <c r="BP26" s="35"/>
      <c r="BQ26" s="36"/>
      <c r="BR26" s="145"/>
      <c r="BS26" s="128"/>
      <c r="BT26" s="35"/>
      <c r="BU26" s="36"/>
      <c r="BV26" s="145"/>
      <c r="BW26" s="128"/>
      <c r="BX26" s="35"/>
      <c r="BY26" s="36"/>
      <c r="BZ26" s="145"/>
      <c r="CA26" s="128"/>
      <c r="CB26" s="35"/>
      <c r="CC26" s="36"/>
      <c r="CD26" s="145"/>
      <c r="CE26" s="128"/>
      <c r="CF26" s="35"/>
      <c r="CG26" s="36"/>
      <c r="CH26" s="145"/>
      <c r="CI26" s="128"/>
      <c r="CJ26" s="35"/>
      <c r="CK26" s="36"/>
      <c r="CL26" s="145"/>
      <c r="CM26" s="128"/>
      <c r="CN26" s="35"/>
      <c r="CO26" s="36"/>
      <c r="CP26" s="145"/>
      <c r="CQ26" s="128"/>
      <c r="CR26" s="35"/>
      <c r="CS26" s="36"/>
      <c r="CT26" s="36"/>
      <c r="CU26" s="128"/>
      <c r="CV26" s="35"/>
      <c r="CW26" s="36"/>
      <c r="CX26" s="124"/>
      <c r="CY26" s="153"/>
      <c r="CZ26" s="120"/>
      <c r="DA26" s="36"/>
      <c r="DB26" s="145"/>
      <c r="DC26" s="224">
        <f t="shared" si="0"/>
        <v>0</v>
      </c>
      <c r="DD26" s="142" t="e">
        <f>DC26/DC25</f>
        <v>#DIV/0!</v>
      </c>
      <c r="DE26" s="36"/>
      <c r="DF26" s="138">
        <v>10</v>
      </c>
    </row>
    <row r="27" spans="2:110" ht="17.25" customHeight="1">
      <c r="B27" s="239"/>
      <c r="C27" s="64"/>
      <c r="D27" s="64"/>
      <c r="E27" s="64"/>
      <c r="G27" s="260"/>
      <c r="H27" s="44"/>
      <c r="I27" s="135"/>
      <c r="J27" s="29"/>
      <c r="K27" s="127"/>
      <c r="L27" s="44"/>
      <c r="M27" s="135"/>
      <c r="N27" s="208"/>
      <c r="O27" s="127"/>
      <c r="P27" s="44"/>
      <c r="Q27" s="135"/>
      <c r="R27" s="265"/>
      <c r="S27" s="127"/>
      <c r="T27" s="44"/>
      <c r="U27" s="135"/>
      <c r="V27" s="209"/>
      <c r="W27" s="127"/>
      <c r="X27" s="44"/>
      <c r="Y27" s="135"/>
      <c r="Z27" s="209"/>
      <c r="AA27" s="127"/>
      <c r="AB27" s="44"/>
      <c r="AC27" s="135"/>
      <c r="AD27" s="209"/>
      <c r="AE27" s="127"/>
      <c r="AF27" s="44"/>
      <c r="AG27" s="135"/>
      <c r="AH27" s="209"/>
      <c r="AI27" s="127"/>
      <c r="AJ27" s="44"/>
      <c r="AK27" s="135"/>
      <c r="AL27" s="209"/>
      <c r="AM27" s="127"/>
      <c r="AN27" s="44"/>
      <c r="AO27" s="135"/>
      <c r="AP27" s="209"/>
      <c r="AQ27" s="127"/>
      <c r="AR27" s="44"/>
      <c r="AS27" s="135"/>
      <c r="AT27" s="209"/>
      <c r="AU27" s="127"/>
      <c r="AV27" s="44"/>
      <c r="AW27" s="135"/>
      <c r="AX27" s="209"/>
      <c r="AY27" s="127"/>
      <c r="AZ27" s="44"/>
      <c r="BA27" s="135"/>
      <c r="BB27" s="209"/>
      <c r="BC27" s="127"/>
      <c r="BD27" s="44"/>
      <c r="BE27" s="135"/>
      <c r="BF27" s="209"/>
      <c r="BG27" s="127"/>
      <c r="BH27" s="44"/>
      <c r="BI27" s="135"/>
      <c r="BJ27" s="209"/>
      <c r="BK27" s="127"/>
      <c r="BL27" s="44"/>
      <c r="BM27" s="135"/>
      <c r="BN27" s="209"/>
      <c r="BO27" s="127"/>
      <c r="BP27" s="44"/>
      <c r="BQ27" s="135"/>
      <c r="BR27" s="209"/>
      <c r="BS27" s="127"/>
      <c r="BT27" s="44"/>
      <c r="BU27" s="135"/>
      <c r="BV27" s="209"/>
      <c r="BW27" s="127"/>
      <c r="BX27" s="44"/>
      <c r="BY27" s="135"/>
      <c r="BZ27" s="209"/>
      <c r="CA27" s="127"/>
      <c r="CB27" s="44"/>
      <c r="CC27" s="135"/>
      <c r="CD27" s="209"/>
      <c r="CE27" s="127"/>
      <c r="CF27" s="44"/>
      <c r="CG27" s="135"/>
      <c r="CH27" s="209"/>
      <c r="CI27" s="127"/>
      <c r="CJ27" s="44"/>
      <c r="CK27" s="135"/>
      <c r="CL27" s="209"/>
      <c r="CM27" s="127"/>
      <c r="CN27" s="44"/>
      <c r="CO27" s="135"/>
      <c r="CP27" s="209"/>
      <c r="CQ27" s="127"/>
      <c r="CR27" s="44"/>
      <c r="CS27" s="29"/>
      <c r="CT27" s="29"/>
      <c r="CU27" s="127"/>
      <c r="CV27" s="44"/>
      <c r="CW27" s="29"/>
      <c r="CX27" s="208"/>
      <c r="CY27" s="152"/>
      <c r="CZ27" s="121"/>
      <c r="DA27" s="135"/>
      <c r="DB27" s="143"/>
      <c r="DC27" s="223">
        <f t="shared" si="0"/>
        <v>0</v>
      </c>
      <c r="DD27" s="141" t="e">
        <f>DD28</f>
        <v>#DIV/0!</v>
      </c>
      <c r="DE27" s="29"/>
      <c r="DF27" s="138"/>
    </row>
    <row r="28" spans="2:110" ht="17.25" customHeight="1" thickBot="1">
      <c r="B28" s="240"/>
      <c r="C28" s="9"/>
      <c r="D28" s="9"/>
      <c r="E28" s="9"/>
      <c r="F28" s="41"/>
      <c r="G28" s="128"/>
      <c r="H28" s="35"/>
      <c r="I28" s="36"/>
      <c r="J28" s="36"/>
      <c r="K28" s="128"/>
      <c r="L28" s="35"/>
      <c r="M28" s="36"/>
      <c r="N28" s="124"/>
      <c r="O28" s="128"/>
      <c r="P28" s="35"/>
      <c r="Q28" s="36"/>
      <c r="R28" s="264"/>
      <c r="S28" s="128"/>
      <c r="T28" s="35"/>
      <c r="U28" s="36"/>
      <c r="V28" s="145"/>
      <c r="W28" s="128"/>
      <c r="X28" s="35"/>
      <c r="Y28" s="36"/>
      <c r="Z28" s="145"/>
      <c r="AA28" s="128"/>
      <c r="AB28" s="35"/>
      <c r="AC28" s="36"/>
      <c r="AD28" s="145"/>
      <c r="AE28" s="128"/>
      <c r="AF28" s="35"/>
      <c r="AG28" s="36"/>
      <c r="AH28" s="145"/>
      <c r="AI28" s="128"/>
      <c r="AJ28" s="35"/>
      <c r="AK28" s="36"/>
      <c r="AL28" s="145"/>
      <c r="AM28" s="128"/>
      <c r="AN28" s="35"/>
      <c r="AO28" s="36"/>
      <c r="AP28" s="145"/>
      <c r="AQ28" s="128"/>
      <c r="AR28" s="35"/>
      <c r="AS28" s="36"/>
      <c r="AT28" s="145"/>
      <c r="AU28" s="128"/>
      <c r="AV28" s="35"/>
      <c r="AW28" s="36"/>
      <c r="AX28" s="145"/>
      <c r="AY28" s="128"/>
      <c r="AZ28" s="35"/>
      <c r="BA28" s="36"/>
      <c r="BB28" s="145"/>
      <c r="BC28" s="128"/>
      <c r="BD28" s="35"/>
      <c r="BE28" s="36"/>
      <c r="BF28" s="145"/>
      <c r="BG28" s="128"/>
      <c r="BH28" s="35"/>
      <c r="BI28" s="36"/>
      <c r="BJ28" s="145"/>
      <c r="BK28" s="128"/>
      <c r="BL28" s="35"/>
      <c r="BM28" s="36"/>
      <c r="BN28" s="145"/>
      <c r="BO28" s="128"/>
      <c r="BP28" s="35"/>
      <c r="BQ28" s="36"/>
      <c r="BR28" s="145"/>
      <c r="BS28" s="128"/>
      <c r="BT28" s="35"/>
      <c r="BU28" s="36"/>
      <c r="BV28" s="145"/>
      <c r="BW28" s="128"/>
      <c r="BX28" s="35"/>
      <c r="BY28" s="36"/>
      <c r="BZ28" s="145"/>
      <c r="CA28" s="128"/>
      <c r="CB28" s="35"/>
      <c r="CC28" s="36"/>
      <c r="CD28" s="145"/>
      <c r="CE28" s="128"/>
      <c r="CF28" s="35"/>
      <c r="CG28" s="36"/>
      <c r="CH28" s="145"/>
      <c r="CI28" s="128"/>
      <c r="CJ28" s="35"/>
      <c r="CK28" s="36"/>
      <c r="CL28" s="145"/>
      <c r="CM28" s="128"/>
      <c r="CN28" s="35"/>
      <c r="CO28" s="36"/>
      <c r="CP28" s="145"/>
      <c r="CQ28" s="128"/>
      <c r="CR28" s="35"/>
      <c r="CS28" s="36"/>
      <c r="CT28" s="36"/>
      <c r="CU28" s="128"/>
      <c r="CV28" s="35"/>
      <c r="CW28" s="36"/>
      <c r="CX28" s="124"/>
      <c r="CY28" s="153"/>
      <c r="CZ28" s="120"/>
      <c r="DA28" s="36"/>
      <c r="DB28" s="145"/>
      <c r="DC28" s="224">
        <f t="shared" si="0"/>
        <v>0</v>
      </c>
      <c r="DD28" s="142" t="e">
        <f>DC28/DC27</f>
        <v>#DIV/0!</v>
      </c>
      <c r="DE28" s="36"/>
      <c r="DF28" s="138">
        <v>11</v>
      </c>
    </row>
    <row r="29" spans="2:110" ht="17.25" customHeight="1">
      <c r="B29" s="239"/>
      <c r="C29" s="64"/>
      <c r="D29" s="64"/>
      <c r="E29" s="64"/>
      <c r="G29" s="260"/>
      <c r="H29" s="44"/>
      <c r="I29" s="135"/>
      <c r="J29" s="29"/>
      <c r="K29" s="127"/>
      <c r="L29" s="44"/>
      <c r="M29" s="135"/>
      <c r="N29" s="208"/>
      <c r="O29" s="127"/>
      <c r="P29" s="44"/>
      <c r="Q29" s="135"/>
      <c r="R29" s="265"/>
      <c r="S29" s="127"/>
      <c r="T29" s="44"/>
      <c r="U29" s="135"/>
      <c r="V29" s="209"/>
      <c r="W29" s="180"/>
      <c r="X29" s="206"/>
      <c r="Y29" s="135"/>
      <c r="Z29" s="209"/>
      <c r="AA29" s="127"/>
      <c r="AB29" s="44"/>
      <c r="AC29" s="135"/>
      <c r="AD29" s="209"/>
      <c r="AE29" s="127"/>
      <c r="AF29" s="44"/>
      <c r="AG29" s="135"/>
      <c r="AH29" s="209"/>
      <c r="AI29" s="127"/>
      <c r="AJ29" s="44"/>
      <c r="AK29" s="135"/>
      <c r="AL29" s="209"/>
      <c r="AM29" s="127"/>
      <c r="AN29" s="44"/>
      <c r="AO29" s="135"/>
      <c r="AP29" s="209"/>
      <c r="AQ29" s="127"/>
      <c r="AR29" s="44"/>
      <c r="AS29" s="135"/>
      <c r="AT29" s="209"/>
      <c r="AU29" s="127"/>
      <c r="AV29" s="44"/>
      <c r="AW29" s="135"/>
      <c r="AX29" s="209"/>
      <c r="AY29" s="127"/>
      <c r="AZ29" s="44"/>
      <c r="BA29" s="135"/>
      <c r="BB29" s="209"/>
      <c r="BC29" s="127"/>
      <c r="BD29" s="44"/>
      <c r="BE29" s="135"/>
      <c r="BF29" s="209"/>
      <c r="BG29" s="127"/>
      <c r="BH29" s="44"/>
      <c r="BI29" s="135"/>
      <c r="BJ29" s="209"/>
      <c r="BK29" s="127"/>
      <c r="BL29" s="44"/>
      <c r="BM29" s="135"/>
      <c r="BN29" s="209"/>
      <c r="BO29" s="127"/>
      <c r="BP29" s="44"/>
      <c r="BQ29" s="135"/>
      <c r="BR29" s="209"/>
      <c r="BS29" s="127"/>
      <c r="BT29" s="44"/>
      <c r="BU29" s="135"/>
      <c r="BV29" s="209"/>
      <c r="BW29" s="127"/>
      <c r="BX29" s="44"/>
      <c r="BY29" s="135"/>
      <c r="BZ29" s="209"/>
      <c r="CA29" s="127"/>
      <c r="CB29" s="44"/>
      <c r="CC29" s="135"/>
      <c r="CD29" s="209"/>
      <c r="CE29" s="127"/>
      <c r="CF29" s="44"/>
      <c r="CG29" s="135"/>
      <c r="CH29" s="209"/>
      <c r="CI29" s="127"/>
      <c r="CJ29" s="44"/>
      <c r="CK29" s="135"/>
      <c r="CL29" s="209"/>
      <c r="CM29" s="127"/>
      <c r="CN29" s="44"/>
      <c r="CO29" s="135"/>
      <c r="CP29" s="209"/>
      <c r="CQ29" s="127"/>
      <c r="CR29" s="44"/>
      <c r="CS29" s="29"/>
      <c r="CT29" s="29"/>
      <c r="CU29" s="127"/>
      <c r="CV29" s="44"/>
      <c r="CW29" s="29"/>
      <c r="CX29" s="208"/>
      <c r="CY29" s="131"/>
      <c r="CZ29" s="121"/>
      <c r="DA29" s="135"/>
      <c r="DB29" s="143"/>
      <c r="DC29" s="223">
        <f t="shared" si="0"/>
        <v>0</v>
      </c>
      <c r="DD29" s="141" t="e">
        <f>DD30</f>
        <v>#DIV/0!</v>
      </c>
      <c r="DE29" s="29"/>
      <c r="DF29" s="138"/>
    </row>
    <row r="30" spans="2:110" ht="17.25" customHeight="1" thickBot="1">
      <c r="B30" s="240"/>
      <c r="C30" s="9"/>
      <c r="D30" s="9"/>
      <c r="E30" s="9"/>
      <c r="F30" s="9"/>
      <c r="G30" s="128"/>
      <c r="H30" s="35"/>
      <c r="I30" s="36"/>
      <c r="J30" s="36"/>
      <c r="K30" s="128"/>
      <c r="L30" s="35"/>
      <c r="M30" s="36"/>
      <c r="N30" s="124"/>
      <c r="O30" s="128"/>
      <c r="P30" s="35"/>
      <c r="Q30" s="36"/>
      <c r="R30" s="264"/>
      <c r="S30" s="128"/>
      <c r="T30" s="35"/>
      <c r="U30" s="36"/>
      <c r="V30" s="145"/>
      <c r="W30" s="123"/>
      <c r="X30" s="207"/>
      <c r="Y30" s="36"/>
      <c r="Z30" s="145"/>
      <c r="AA30" s="128"/>
      <c r="AB30" s="35"/>
      <c r="AC30" s="36"/>
      <c r="AD30" s="145"/>
      <c r="AE30" s="128"/>
      <c r="AF30" s="35"/>
      <c r="AG30" s="36"/>
      <c r="AH30" s="145"/>
      <c r="AI30" s="128"/>
      <c r="AJ30" s="35"/>
      <c r="AK30" s="36"/>
      <c r="AL30" s="145"/>
      <c r="AM30" s="128"/>
      <c r="AN30" s="35"/>
      <c r="AO30" s="36"/>
      <c r="AP30" s="145"/>
      <c r="AQ30" s="128"/>
      <c r="AR30" s="35"/>
      <c r="AS30" s="36"/>
      <c r="AT30" s="145"/>
      <c r="AU30" s="128"/>
      <c r="AV30" s="35"/>
      <c r="AW30" s="36"/>
      <c r="AX30" s="145"/>
      <c r="AY30" s="128"/>
      <c r="AZ30" s="35"/>
      <c r="BA30" s="36"/>
      <c r="BB30" s="145"/>
      <c r="BC30" s="128"/>
      <c r="BD30" s="35"/>
      <c r="BE30" s="36"/>
      <c r="BF30" s="145"/>
      <c r="BG30" s="128"/>
      <c r="BH30" s="35"/>
      <c r="BI30" s="36"/>
      <c r="BJ30" s="145"/>
      <c r="BK30" s="128"/>
      <c r="BL30" s="35"/>
      <c r="BM30" s="36"/>
      <c r="BN30" s="145"/>
      <c r="BO30" s="128"/>
      <c r="BP30" s="35"/>
      <c r="BQ30" s="36"/>
      <c r="BR30" s="145"/>
      <c r="BS30" s="128"/>
      <c r="BT30" s="35"/>
      <c r="BU30" s="36"/>
      <c r="BV30" s="145"/>
      <c r="BW30" s="128"/>
      <c r="BX30" s="35"/>
      <c r="BY30" s="36"/>
      <c r="BZ30" s="145"/>
      <c r="CA30" s="128"/>
      <c r="CB30" s="35"/>
      <c r="CC30" s="36"/>
      <c r="CD30" s="145"/>
      <c r="CE30" s="128"/>
      <c r="CF30" s="35"/>
      <c r="CG30" s="36"/>
      <c r="CH30" s="145"/>
      <c r="CI30" s="128"/>
      <c r="CJ30" s="35"/>
      <c r="CK30" s="36"/>
      <c r="CL30" s="145"/>
      <c r="CM30" s="128"/>
      <c r="CN30" s="35"/>
      <c r="CO30" s="36"/>
      <c r="CP30" s="145"/>
      <c r="CQ30" s="128"/>
      <c r="CR30" s="35"/>
      <c r="CS30" s="36"/>
      <c r="CT30" s="36"/>
      <c r="CU30" s="128"/>
      <c r="CV30" s="35"/>
      <c r="CW30" s="36"/>
      <c r="CX30" s="124"/>
      <c r="CY30" s="153"/>
      <c r="CZ30" s="120"/>
      <c r="DA30" s="36"/>
      <c r="DB30" s="145"/>
      <c r="DC30" s="224">
        <f t="shared" si="0"/>
        <v>0</v>
      </c>
      <c r="DD30" s="142" t="e">
        <f>DC30/DC29</f>
        <v>#DIV/0!</v>
      </c>
      <c r="DE30" s="36"/>
      <c r="DF30" s="138">
        <v>12</v>
      </c>
    </row>
    <row r="31" spans="2:110" ht="17.25" customHeight="1">
      <c r="B31" s="237"/>
      <c r="C31" s="64"/>
      <c r="D31" s="64"/>
      <c r="E31" s="64"/>
      <c r="G31" s="260"/>
      <c r="H31" s="44"/>
      <c r="I31" s="135"/>
      <c r="J31" s="29"/>
      <c r="K31" s="127"/>
      <c r="L31" s="43"/>
      <c r="M31" s="135"/>
      <c r="N31" s="208"/>
      <c r="O31" s="127"/>
      <c r="P31" s="43"/>
      <c r="Q31" s="135"/>
      <c r="R31" s="208"/>
      <c r="S31" s="127"/>
      <c r="T31" s="43"/>
      <c r="U31" s="135"/>
      <c r="V31" s="208"/>
      <c r="W31" s="127"/>
      <c r="X31" s="44"/>
      <c r="Y31" s="135"/>
      <c r="Z31" s="208"/>
      <c r="AA31" s="127"/>
      <c r="AB31" s="43"/>
      <c r="AC31" s="135"/>
      <c r="AD31" s="209"/>
      <c r="AE31" s="127"/>
      <c r="AF31" s="43"/>
      <c r="AG31" s="135"/>
      <c r="AH31" s="209"/>
      <c r="AI31" s="127"/>
      <c r="AJ31" s="43"/>
      <c r="AK31" s="135"/>
      <c r="AL31" s="209"/>
      <c r="AM31" s="127"/>
      <c r="AN31" s="43"/>
      <c r="AO31" s="135"/>
      <c r="AP31" s="209"/>
      <c r="AQ31" s="180"/>
      <c r="AR31" s="206"/>
      <c r="AS31" s="135"/>
      <c r="AT31" s="209"/>
      <c r="AU31" s="127"/>
      <c r="AV31" s="43"/>
      <c r="AW31" s="135"/>
      <c r="AX31" s="209"/>
      <c r="AY31" s="127"/>
      <c r="AZ31" s="43"/>
      <c r="BA31" s="135"/>
      <c r="BB31" s="209"/>
      <c r="BC31" s="127"/>
      <c r="BD31" s="43"/>
      <c r="BE31" s="135"/>
      <c r="BF31" s="209"/>
      <c r="BG31" s="127"/>
      <c r="BH31" s="43"/>
      <c r="BI31" s="135"/>
      <c r="BJ31" s="209"/>
      <c r="BK31" s="127"/>
      <c r="BL31" s="43"/>
      <c r="BM31" s="135"/>
      <c r="BN31" s="209"/>
      <c r="BO31" s="127"/>
      <c r="BP31" s="43"/>
      <c r="BQ31" s="135"/>
      <c r="BR31" s="209"/>
      <c r="BS31" s="127"/>
      <c r="BT31" s="43"/>
      <c r="BU31" s="135"/>
      <c r="BV31" s="209"/>
      <c r="BW31" s="127"/>
      <c r="BX31" s="43"/>
      <c r="BY31" s="135"/>
      <c r="BZ31" s="209"/>
      <c r="CA31" s="127"/>
      <c r="CB31" s="43"/>
      <c r="CC31" s="135"/>
      <c r="CD31" s="209"/>
      <c r="CE31" s="127"/>
      <c r="CF31" s="43"/>
      <c r="CG31" s="135"/>
      <c r="CH31" s="209"/>
      <c r="CI31" s="127"/>
      <c r="CJ31" s="43"/>
      <c r="CK31" s="135"/>
      <c r="CL31" s="209"/>
      <c r="CM31" s="127"/>
      <c r="CN31" s="43"/>
      <c r="CO31" s="135"/>
      <c r="CP31" s="209"/>
      <c r="CQ31" s="127"/>
      <c r="CR31" s="43"/>
      <c r="CS31" s="208"/>
      <c r="CT31" s="29"/>
      <c r="CU31" s="127"/>
      <c r="CV31" s="43"/>
      <c r="CW31" s="208"/>
      <c r="CX31" s="208"/>
      <c r="CY31" s="131"/>
      <c r="CZ31" s="121"/>
      <c r="DA31" s="135"/>
      <c r="DB31" s="143"/>
      <c r="DC31" s="223">
        <f t="shared" si="0"/>
        <v>0</v>
      </c>
      <c r="DD31" s="141" t="e">
        <f>DD32</f>
        <v>#DIV/0!</v>
      </c>
      <c r="DE31" s="29"/>
      <c r="DF31" s="138"/>
    </row>
    <row r="32" spans="2:110" ht="17.25" customHeight="1" thickBot="1">
      <c r="B32" s="238"/>
      <c r="C32" s="9"/>
      <c r="D32" s="9"/>
      <c r="E32" s="9"/>
      <c r="F32" s="41"/>
      <c r="G32" s="128"/>
      <c r="H32" s="35"/>
      <c r="I32" s="36"/>
      <c r="J32" s="36"/>
      <c r="K32" s="128"/>
      <c r="L32" s="37"/>
      <c r="M32" s="36"/>
      <c r="N32" s="124"/>
      <c r="O32" s="128"/>
      <c r="P32" s="37"/>
      <c r="Q32" s="36"/>
      <c r="R32" s="124"/>
      <c r="S32" s="128"/>
      <c r="T32" s="37"/>
      <c r="U32" s="36"/>
      <c r="V32" s="124"/>
      <c r="W32" s="128"/>
      <c r="X32" s="35"/>
      <c r="Y32" s="36"/>
      <c r="Z32" s="124"/>
      <c r="AA32" s="128"/>
      <c r="AB32" s="37"/>
      <c r="AC32" s="36"/>
      <c r="AD32" s="145"/>
      <c r="AE32" s="128"/>
      <c r="AF32" s="37"/>
      <c r="AG32" s="36"/>
      <c r="AH32" s="145"/>
      <c r="AI32" s="128"/>
      <c r="AJ32" s="37"/>
      <c r="AK32" s="36"/>
      <c r="AL32" s="145"/>
      <c r="AM32" s="128"/>
      <c r="AN32" s="37"/>
      <c r="AO32" s="36"/>
      <c r="AP32" s="145"/>
      <c r="AQ32" s="123"/>
      <c r="AR32" s="207"/>
      <c r="AS32" s="36"/>
      <c r="AT32" s="145"/>
      <c r="AU32" s="128"/>
      <c r="AV32" s="37"/>
      <c r="AW32" s="36"/>
      <c r="AX32" s="145"/>
      <c r="AY32" s="128"/>
      <c r="AZ32" s="37"/>
      <c r="BA32" s="36"/>
      <c r="BB32" s="145"/>
      <c r="BC32" s="128"/>
      <c r="BD32" s="37"/>
      <c r="BE32" s="36"/>
      <c r="BF32" s="145"/>
      <c r="BG32" s="128"/>
      <c r="BH32" s="37"/>
      <c r="BI32" s="36"/>
      <c r="BJ32" s="145"/>
      <c r="BK32" s="128"/>
      <c r="BL32" s="37"/>
      <c r="BM32" s="36"/>
      <c r="BN32" s="145"/>
      <c r="BO32" s="128"/>
      <c r="BP32" s="37"/>
      <c r="BQ32" s="36"/>
      <c r="BR32" s="145"/>
      <c r="BS32" s="128"/>
      <c r="BT32" s="37"/>
      <c r="BU32" s="36"/>
      <c r="BV32" s="145"/>
      <c r="BW32" s="128"/>
      <c r="BX32" s="37"/>
      <c r="BY32" s="36"/>
      <c r="BZ32" s="145"/>
      <c r="CA32" s="128"/>
      <c r="CB32" s="37"/>
      <c r="CC32" s="36"/>
      <c r="CD32" s="145"/>
      <c r="CE32" s="128"/>
      <c r="CF32" s="37"/>
      <c r="CG32" s="36"/>
      <c r="CH32" s="145"/>
      <c r="CI32" s="128"/>
      <c r="CJ32" s="37"/>
      <c r="CK32" s="36"/>
      <c r="CL32" s="145"/>
      <c r="CM32" s="128"/>
      <c r="CN32" s="37"/>
      <c r="CO32" s="36"/>
      <c r="CP32" s="145"/>
      <c r="CQ32" s="128"/>
      <c r="CR32" s="37"/>
      <c r="CS32" s="124"/>
      <c r="CT32" s="36"/>
      <c r="CU32" s="128"/>
      <c r="CV32" s="37"/>
      <c r="CW32" s="124"/>
      <c r="CX32" s="124"/>
      <c r="CY32" s="153"/>
      <c r="CZ32" s="120"/>
      <c r="DA32" s="36"/>
      <c r="DB32" s="145"/>
      <c r="DC32" s="224">
        <f t="shared" si="0"/>
        <v>0</v>
      </c>
      <c r="DD32" s="142" t="e">
        <f>DC32/DC31</f>
        <v>#DIV/0!</v>
      </c>
      <c r="DE32" s="36"/>
      <c r="DF32" s="138">
        <v>13</v>
      </c>
    </row>
    <row r="33" spans="2:110" ht="17.25" customHeight="1">
      <c r="B33" s="239"/>
      <c r="C33" s="64"/>
      <c r="D33" s="64"/>
      <c r="E33" s="64"/>
      <c r="G33" s="260"/>
      <c r="H33" s="44"/>
      <c r="I33" s="135"/>
      <c r="J33" s="29"/>
      <c r="K33" s="127"/>
      <c r="L33" s="43"/>
      <c r="M33" s="135"/>
      <c r="N33" s="208"/>
      <c r="O33" s="127"/>
      <c r="P33" s="43"/>
      <c r="Q33" s="135"/>
      <c r="R33" s="265"/>
      <c r="S33" s="127"/>
      <c r="T33" s="43"/>
      <c r="U33" s="135"/>
      <c r="V33" s="209"/>
      <c r="W33" s="127"/>
      <c r="X33" s="44"/>
      <c r="Y33" s="135"/>
      <c r="Z33" s="209"/>
      <c r="AA33" s="127"/>
      <c r="AB33" s="43"/>
      <c r="AC33" s="135"/>
      <c r="AD33" s="209"/>
      <c r="AE33" s="127"/>
      <c r="AF33" s="43"/>
      <c r="AG33" s="135"/>
      <c r="AH33" s="209"/>
      <c r="AI33" s="127"/>
      <c r="AJ33" s="43"/>
      <c r="AK33" s="135"/>
      <c r="AL33" s="209"/>
      <c r="AM33" s="127"/>
      <c r="AN33" s="43"/>
      <c r="AO33" s="135"/>
      <c r="AP33" s="209"/>
      <c r="AQ33" s="180"/>
      <c r="AR33" s="206"/>
      <c r="AS33" s="135"/>
      <c r="AT33" s="209"/>
      <c r="AU33" s="127"/>
      <c r="AV33" s="43"/>
      <c r="AW33" s="135"/>
      <c r="AX33" s="209"/>
      <c r="AY33" s="127"/>
      <c r="AZ33" s="43"/>
      <c r="BA33" s="135"/>
      <c r="BB33" s="209"/>
      <c r="BC33" s="127"/>
      <c r="BD33" s="43"/>
      <c r="BE33" s="135"/>
      <c r="BF33" s="209"/>
      <c r="BG33" s="127"/>
      <c r="BH33" s="43"/>
      <c r="BI33" s="135"/>
      <c r="BJ33" s="209"/>
      <c r="BK33" s="127"/>
      <c r="BL33" s="43"/>
      <c r="BM33" s="135"/>
      <c r="BN33" s="209"/>
      <c r="BO33" s="127"/>
      <c r="BP33" s="43"/>
      <c r="BQ33" s="135"/>
      <c r="BR33" s="209"/>
      <c r="BS33" s="127"/>
      <c r="BT33" s="43"/>
      <c r="BU33" s="135"/>
      <c r="BV33" s="209"/>
      <c r="BW33" s="127"/>
      <c r="BX33" s="43"/>
      <c r="BY33" s="135"/>
      <c r="BZ33" s="209"/>
      <c r="CA33" s="127"/>
      <c r="CB33" s="43"/>
      <c r="CC33" s="135"/>
      <c r="CD33" s="209"/>
      <c r="CE33" s="127"/>
      <c r="CF33" s="43"/>
      <c r="CG33" s="135"/>
      <c r="CH33" s="209"/>
      <c r="CI33" s="127"/>
      <c r="CJ33" s="43"/>
      <c r="CK33" s="135"/>
      <c r="CL33" s="209"/>
      <c r="CM33" s="127"/>
      <c r="CN33" s="43"/>
      <c r="CO33" s="135"/>
      <c r="CP33" s="209"/>
      <c r="CQ33" s="127"/>
      <c r="CR33" s="43"/>
      <c r="CS33" s="208"/>
      <c r="CT33" s="29"/>
      <c r="CU33" s="127"/>
      <c r="CV33" s="43"/>
      <c r="CW33" s="208"/>
      <c r="CX33" s="208"/>
      <c r="CY33" s="131"/>
      <c r="CZ33" s="121"/>
      <c r="DA33" s="135"/>
      <c r="DB33" s="143"/>
      <c r="DC33" s="223">
        <f t="shared" si="0"/>
        <v>0</v>
      </c>
      <c r="DD33" s="141" t="e">
        <f>DD34</f>
        <v>#DIV/0!</v>
      </c>
      <c r="DE33" s="29"/>
      <c r="DF33" s="138"/>
    </row>
    <row r="34" spans="2:110" ht="17.25" customHeight="1" thickBot="1">
      <c r="B34" s="240"/>
      <c r="C34" s="9"/>
      <c r="D34" s="9"/>
      <c r="E34" s="9"/>
      <c r="F34" s="41"/>
      <c r="G34" s="128"/>
      <c r="H34" s="35"/>
      <c r="I34" s="36"/>
      <c r="J34" s="36"/>
      <c r="K34" s="128"/>
      <c r="L34" s="37"/>
      <c r="M34" s="36"/>
      <c r="N34" s="124"/>
      <c r="O34" s="128"/>
      <c r="P34" s="37"/>
      <c r="Q34" s="36"/>
      <c r="R34" s="264"/>
      <c r="S34" s="128"/>
      <c r="T34" s="37"/>
      <c r="U34" s="36"/>
      <c r="V34" s="145"/>
      <c r="W34" s="128"/>
      <c r="X34" s="35"/>
      <c r="Y34" s="36"/>
      <c r="Z34" s="145"/>
      <c r="AA34" s="128"/>
      <c r="AB34" s="37"/>
      <c r="AC34" s="36"/>
      <c r="AD34" s="145"/>
      <c r="AE34" s="128"/>
      <c r="AF34" s="37"/>
      <c r="AG34" s="36"/>
      <c r="AH34" s="145"/>
      <c r="AI34" s="128"/>
      <c r="AJ34" s="37"/>
      <c r="AK34" s="36"/>
      <c r="AL34" s="145"/>
      <c r="AM34" s="128"/>
      <c r="AN34" s="37"/>
      <c r="AO34" s="36"/>
      <c r="AP34" s="145"/>
      <c r="AQ34" s="123"/>
      <c r="AR34" s="207"/>
      <c r="AS34" s="36"/>
      <c r="AT34" s="145"/>
      <c r="AU34" s="128"/>
      <c r="AV34" s="37"/>
      <c r="AW34" s="36"/>
      <c r="AX34" s="145"/>
      <c r="AY34" s="128"/>
      <c r="AZ34" s="37"/>
      <c r="BA34" s="36"/>
      <c r="BB34" s="145"/>
      <c r="BC34" s="128"/>
      <c r="BD34" s="37"/>
      <c r="BE34" s="36"/>
      <c r="BF34" s="145"/>
      <c r="BG34" s="128"/>
      <c r="BH34" s="37"/>
      <c r="BI34" s="36"/>
      <c r="BJ34" s="145"/>
      <c r="BK34" s="128"/>
      <c r="BL34" s="37"/>
      <c r="BM34" s="36"/>
      <c r="BN34" s="145"/>
      <c r="BO34" s="128"/>
      <c r="BP34" s="37"/>
      <c r="BQ34" s="36"/>
      <c r="BR34" s="145"/>
      <c r="BS34" s="128"/>
      <c r="BT34" s="37"/>
      <c r="BU34" s="36"/>
      <c r="BV34" s="145"/>
      <c r="BW34" s="128"/>
      <c r="BX34" s="37"/>
      <c r="BY34" s="36"/>
      <c r="BZ34" s="145"/>
      <c r="CA34" s="128"/>
      <c r="CB34" s="37"/>
      <c r="CC34" s="36"/>
      <c r="CD34" s="145"/>
      <c r="CE34" s="128"/>
      <c r="CF34" s="37"/>
      <c r="CG34" s="36"/>
      <c r="CH34" s="145"/>
      <c r="CI34" s="128"/>
      <c r="CJ34" s="37"/>
      <c r="CK34" s="36"/>
      <c r="CL34" s="145"/>
      <c r="CM34" s="128"/>
      <c r="CN34" s="37"/>
      <c r="CO34" s="36"/>
      <c r="CP34" s="145"/>
      <c r="CQ34" s="128"/>
      <c r="CR34" s="37"/>
      <c r="CS34" s="124"/>
      <c r="CT34" s="36"/>
      <c r="CU34" s="128"/>
      <c r="CV34" s="37"/>
      <c r="CW34" s="124"/>
      <c r="CX34" s="124"/>
      <c r="CY34" s="153"/>
      <c r="CZ34" s="120"/>
      <c r="DA34" s="36"/>
      <c r="DB34" s="145"/>
      <c r="DC34" s="224">
        <f t="shared" si="0"/>
        <v>0</v>
      </c>
      <c r="DD34" s="142" t="e">
        <f>DC34/DC33</f>
        <v>#DIV/0!</v>
      </c>
      <c r="DE34" s="36"/>
      <c r="DF34" s="138">
        <v>14</v>
      </c>
    </row>
    <row r="35" spans="2:110" ht="17.25" customHeight="1">
      <c r="B35" s="237"/>
      <c r="C35" s="64"/>
      <c r="D35" s="64"/>
      <c r="E35" s="64"/>
      <c r="G35" s="260"/>
      <c r="H35" s="44"/>
      <c r="I35" s="135"/>
      <c r="J35" s="267"/>
      <c r="K35" s="127"/>
      <c r="L35" s="43"/>
      <c r="M35" s="135"/>
      <c r="N35" s="208"/>
      <c r="O35" s="127"/>
      <c r="P35" s="43"/>
      <c r="Q35" s="135"/>
      <c r="R35" s="265"/>
      <c r="S35" s="127"/>
      <c r="T35" s="43"/>
      <c r="U35" s="135"/>
      <c r="V35" s="209"/>
      <c r="W35" s="127"/>
      <c r="X35" s="44"/>
      <c r="Y35" s="135"/>
      <c r="Z35" s="209"/>
      <c r="AA35" s="127"/>
      <c r="AB35" s="43"/>
      <c r="AC35" s="135"/>
      <c r="AD35" s="209"/>
      <c r="AE35" s="127"/>
      <c r="AF35" s="43"/>
      <c r="AG35" s="135"/>
      <c r="AH35" s="209"/>
      <c r="AI35" s="127"/>
      <c r="AJ35" s="43"/>
      <c r="AK35" s="135"/>
      <c r="AL35" s="209"/>
      <c r="AM35" s="127"/>
      <c r="AN35" s="43"/>
      <c r="AO35" s="135"/>
      <c r="AP35" s="209"/>
      <c r="AQ35" s="127"/>
      <c r="AR35" s="44"/>
      <c r="AS35" s="135"/>
      <c r="AT35" s="209"/>
      <c r="AU35" s="127"/>
      <c r="AV35" s="43"/>
      <c r="AW35" s="135"/>
      <c r="AX35" s="209"/>
      <c r="AY35" s="127"/>
      <c r="AZ35" s="43"/>
      <c r="BA35" s="135"/>
      <c r="BB35" s="209"/>
      <c r="BC35" s="127"/>
      <c r="BD35" s="43"/>
      <c r="BE35" s="135"/>
      <c r="BF35" s="209"/>
      <c r="BG35" s="127"/>
      <c r="BH35" s="43"/>
      <c r="BI35" s="135"/>
      <c r="BJ35" s="209"/>
      <c r="BK35" s="127"/>
      <c r="BL35" s="43"/>
      <c r="BM35" s="135"/>
      <c r="BN35" s="209"/>
      <c r="BO35" s="127"/>
      <c r="BP35" s="43"/>
      <c r="BQ35" s="135"/>
      <c r="BR35" s="209"/>
      <c r="BS35" s="127"/>
      <c r="BT35" s="43"/>
      <c r="BU35" s="135"/>
      <c r="BV35" s="209"/>
      <c r="BW35" s="127"/>
      <c r="BX35" s="43"/>
      <c r="BY35" s="135"/>
      <c r="BZ35" s="209"/>
      <c r="CA35" s="127"/>
      <c r="CB35" s="43"/>
      <c r="CC35" s="135"/>
      <c r="CD35" s="209"/>
      <c r="CE35" s="127"/>
      <c r="CF35" s="43"/>
      <c r="CG35" s="135"/>
      <c r="CH35" s="209"/>
      <c r="CI35" s="127"/>
      <c r="CJ35" s="43"/>
      <c r="CK35" s="135"/>
      <c r="CL35" s="209"/>
      <c r="CM35" s="127"/>
      <c r="CN35" s="43"/>
      <c r="CO35" s="135"/>
      <c r="CP35" s="209"/>
      <c r="CQ35" s="127"/>
      <c r="CR35" s="43"/>
      <c r="CS35" s="208"/>
      <c r="CT35" s="29"/>
      <c r="CU35" s="127"/>
      <c r="CV35" s="43"/>
      <c r="CW35" s="208"/>
      <c r="CX35" s="208"/>
      <c r="CY35" s="131"/>
      <c r="CZ35" s="121"/>
      <c r="DA35" s="135"/>
      <c r="DB35" s="157"/>
      <c r="DC35" s="223">
        <f t="shared" si="0"/>
        <v>0</v>
      </c>
      <c r="DD35" s="141" t="e">
        <f>DD36</f>
        <v>#DIV/0!</v>
      </c>
      <c r="DE35" s="29"/>
      <c r="DF35" s="138"/>
    </row>
    <row r="36" spans="2:112" ht="17.25" customHeight="1" thickBot="1">
      <c r="B36" s="238"/>
      <c r="C36" s="9"/>
      <c r="D36" s="9"/>
      <c r="E36" s="9"/>
      <c r="F36" s="41"/>
      <c r="G36" s="128"/>
      <c r="H36" s="35"/>
      <c r="I36" s="36"/>
      <c r="J36" s="268"/>
      <c r="K36" s="128"/>
      <c r="L36" s="37"/>
      <c r="M36" s="36"/>
      <c r="N36" s="124"/>
      <c r="O36" s="128"/>
      <c r="P36" s="37"/>
      <c r="Q36" s="36"/>
      <c r="R36" s="264"/>
      <c r="S36" s="128"/>
      <c r="T36" s="37"/>
      <c r="U36" s="36"/>
      <c r="V36" s="145"/>
      <c r="W36" s="128"/>
      <c r="X36" s="35"/>
      <c r="Y36" s="36"/>
      <c r="Z36" s="145"/>
      <c r="AA36" s="128"/>
      <c r="AB36" s="37"/>
      <c r="AC36" s="36"/>
      <c r="AD36" s="145"/>
      <c r="AE36" s="128"/>
      <c r="AF36" s="37"/>
      <c r="AG36" s="36"/>
      <c r="AH36" s="145"/>
      <c r="AI36" s="128"/>
      <c r="AJ36" s="37"/>
      <c r="AK36" s="36"/>
      <c r="AL36" s="145"/>
      <c r="AM36" s="128"/>
      <c r="AN36" s="37"/>
      <c r="AO36" s="36"/>
      <c r="AP36" s="145"/>
      <c r="AQ36" s="128"/>
      <c r="AR36" s="35"/>
      <c r="AS36" s="36"/>
      <c r="AT36" s="145"/>
      <c r="AU36" s="128"/>
      <c r="AV36" s="37"/>
      <c r="AW36" s="36"/>
      <c r="AX36" s="145"/>
      <c r="AY36" s="128"/>
      <c r="AZ36" s="37"/>
      <c r="BA36" s="36"/>
      <c r="BB36" s="145"/>
      <c r="BC36" s="128"/>
      <c r="BD36" s="37"/>
      <c r="BE36" s="36"/>
      <c r="BF36" s="145"/>
      <c r="BG36" s="128"/>
      <c r="BH36" s="37"/>
      <c r="BI36" s="36"/>
      <c r="BJ36" s="145"/>
      <c r="BK36" s="128"/>
      <c r="BL36" s="37"/>
      <c r="BM36" s="36"/>
      <c r="BN36" s="145"/>
      <c r="BO36" s="128"/>
      <c r="BP36" s="37"/>
      <c r="BQ36" s="36"/>
      <c r="BR36" s="145"/>
      <c r="BS36" s="128"/>
      <c r="BT36" s="37"/>
      <c r="BU36" s="36"/>
      <c r="BV36" s="145"/>
      <c r="BW36" s="128"/>
      <c r="BX36" s="37"/>
      <c r="BY36" s="36"/>
      <c r="BZ36" s="145"/>
      <c r="CA36" s="128"/>
      <c r="CB36" s="37"/>
      <c r="CC36" s="36"/>
      <c r="CD36" s="145"/>
      <c r="CE36" s="128"/>
      <c r="CF36" s="37"/>
      <c r="CG36" s="36"/>
      <c r="CH36" s="145"/>
      <c r="CI36" s="128"/>
      <c r="CJ36" s="37"/>
      <c r="CK36" s="36"/>
      <c r="CL36" s="145"/>
      <c r="CM36" s="128"/>
      <c r="CN36" s="37"/>
      <c r="CO36" s="36"/>
      <c r="CP36" s="145"/>
      <c r="CQ36" s="128"/>
      <c r="CR36" s="37"/>
      <c r="CS36" s="124"/>
      <c r="CT36" s="36"/>
      <c r="CU36" s="128"/>
      <c r="CV36" s="37"/>
      <c r="CW36" s="124"/>
      <c r="CX36" s="124"/>
      <c r="CY36" s="153"/>
      <c r="CZ36" s="120"/>
      <c r="DA36" s="36"/>
      <c r="DB36" s="75"/>
      <c r="DC36" s="224">
        <f t="shared" si="0"/>
        <v>0</v>
      </c>
      <c r="DD36" s="142" t="e">
        <f>DC36/DC35</f>
        <v>#DIV/0!</v>
      </c>
      <c r="DE36" s="36"/>
      <c r="DF36" s="138">
        <v>15</v>
      </c>
      <c r="DH36" t="s">
        <v>0</v>
      </c>
    </row>
    <row r="37" spans="2:110" ht="17.25" customHeight="1">
      <c r="B37" s="237"/>
      <c r="C37" s="64"/>
      <c r="D37" s="64"/>
      <c r="E37" s="64"/>
      <c r="G37" s="260"/>
      <c r="H37" s="44"/>
      <c r="I37" s="135"/>
      <c r="J37" s="29"/>
      <c r="K37" s="127"/>
      <c r="L37" s="43"/>
      <c r="M37" s="135"/>
      <c r="N37" s="208"/>
      <c r="O37" s="127"/>
      <c r="P37" s="43"/>
      <c r="Q37" s="135"/>
      <c r="R37" s="265"/>
      <c r="S37" s="127"/>
      <c r="T37" s="43"/>
      <c r="U37" s="135"/>
      <c r="V37" s="209"/>
      <c r="W37" s="127"/>
      <c r="X37" s="44"/>
      <c r="Y37" s="135"/>
      <c r="Z37" s="209"/>
      <c r="AA37" s="127"/>
      <c r="AB37" s="43"/>
      <c r="AC37" s="135"/>
      <c r="AD37" s="209"/>
      <c r="AE37" s="127"/>
      <c r="AF37" s="43"/>
      <c r="AG37" s="135"/>
      <c r="AH37" s="209"/>
      <c r="AI37" s="127"/>
      <c r="AJ37" s="43"/>
      <c r="AK37" s="135"/>
      <c r="AL37" s="209"/>
      <c r="AM37" s="127"/>
      <c r="AN37" s="43"/>
      <c r="AO37" s="135"/>
      <c r="AP37" s="209"/>
      <c r="AQ37" s="127"/>
      <c r="AR37" s="44"/>
      <c r="AS37" s="135"/>
      <c r="AT37" s="209"/>
      <c r="AU37" s="127"/>
      <c r="AV37" s="43"/>
      <c r="AW37" s="135"/>
      <c r="AX37" s="209"/>
      <c r="AY37" s="127"/>
      <c r="AZ37" s="43"/>
      <c r="BA37" s="135"/>
      <c r="BB37" s="209"/>
      <c r="BC37" s="127"/>
      <c r="BD37" s="43"/>
      <c r="BE37" s="135"/>
      <c r="BF37" s="209"/>
      <c r="BG37" s="127"/>
      <c r="BH37" s="43"/>
      <c r="BI37" s="135"/>
      <c r="BJ37" s="209"/>
      <c r="BK37" s="127"/>
      <c r="BL37" s="43"/>
      <c r="BM37" s="135"/>
      <c r="BN37" s="209"/>
      <c r="BO37" s="127"/>
      <c r="BP37" s="43"/>
      <c r="BQ37" s="135"/>
      <c r="BR37" s="209"/>
      <c r="BS37" s="127"/>
      <c r="BT37" s="43"/>
      <c r="BU37" s="135"/>
      <c r="BV37" s="209"/>
      <c r="BW37" s="127"/>
      <c r="BX37" s="43"/>
      <c r="BY37" s="135"/>
      <c r="BZ37" s="209"/>
      <c r="CA37" s="127"/>
      <c r="CB37" s="43"/>
      <c r="CC37" s="135"/>
      <c r="CD37" s="209"/>
      <c r="CE37" s="127"/>
      <c r="CF37" s="43"/>
      <c r="CG37" s="135"/>
      <c r="CH37" s="209"/>
      <c r="CI37" s="127"/>
      <c r="CJ37" s="43"/>
      <c r="CK37" s="135"/>
      <c r="CL37" s="209"/>
      <c r="CM37" s="127"/>
      <c r="CN37" s="43"/>
      <c r="CO37" s="135"/>
      <c r="CP37" s="209"/>
      <c r="CQ37" s="127"/>
      <c r="CR37" s="43"/>
      <c r="CS37" s="208"/>
      <c r="CT37" s="29"/>
      <c r="CU37" s="127"/>
      <c r="CV37" s="43"/>
      <c r="CW37" s="208"/>
      <c r="CX37" s="208"/>
      <c r="CY37" s="131"/>
      <c r="CZ37" s="121"/>
      <c r="DA37" s="135"/>
      <c r="DB37" s="156"/>
      <c r="DC37" s="223">
        <f t="shared" si="0"/>
        <v>0</v>
      </c>
      <c r="DD37" s="141" t="e">
        <f>DD38</f>
        <v>#DIV/0!</v>
      </c>
      <c r="DE37" s="29"/>
      <c r="DF37" s="138"/>
    </row>
    <row r="38" spans="2:110" ht="17.25" customHeight="1" thickBot="1">
      <c r="B38" s="238"/>
      <c r="C38" s="9"/>
      <c r="D38" s="9"/>
      <c r="E38" s="9"/>
      <c r="F38" s="9"/>
      <c r="G38" s="128"/>
      <c r="H38" s="35"/>
      <c r="I38" s="36"/>
      <c r="J38" s="36"/>
      <c r="K38" s="128"/>
      <c r="L38" s="37"/>
      <c r="M38" s="36"/>
      <c r="N38" s="124"/>
      <c r="O38" s="128"/>
      <c r="P38" s="37"/>
      <c r="Q38" s="36"/>
      <c r="R38" s="264"/>
      <c r="S38" s="128"/>
      <c r="T38" s="37"/>
      <c r="U38" s="36"/>
      <c r="V38" s="145"/>
      <c r="W38" s="128"/>
      <c r="X38" s="35"/>
      <c r="Y38" s="36"/>
      <c r="Z38" s="145"/>
      <c r="AA38" s="128"/>
      <c r="AB38" s="37"/>
      <c r="AC38" s="36"/>
      <c r="AD38" s="145"/>
      <c r="AE38" s="128"/>
      <c r="AF38" s="37"/>
      <c r="AG38" s="36"/>
      <c r="AH38" s="145"/>
      <c r="AI38" s="128"/>
      <c r="AJ38" s="37"/>
      <c r="AK38" s="36"/>
      <c r="AL38" s="145"/>
      <c r="AM38" s="128"/>
      <c r="AN38" s="37"/>
      <c r="AO38" s="36"/>
      <c r="AP38" s="145"/>
      <c r="AQ38" s="128"/>
      <c r="AR38" s="35"/>
      <c r="AS38" s="36"/>
      <c r="AT38" s="145"/>
      <c r="AU38" s="128"/>
      <c r="AV38" s="37"/>
      <c r="AW38" s="36"/>
      <c r="AX38" s="145"/>
      <c r="AY38" s="128"/>
      <c r="AZ38" s="37"/>
      <c r="BA38" s="36"/>
      <c r="BB38" s="145"/>
      <c r="BC38" s="128"/>
      <c r="BD38" s="37"/>
      <c r="BE38" s="36"/>
      <c r="BF38" s="145"/>
      <c r="BG38" s="128"/>
      <c r="BH38" s="37"/>
      <c r="BI38" s="36"/>
      <c r="BJ38" s="145"/>
      <c r="BK38" s="128"/>
      <c r="BL38" s="37"/>
      <c r="BM38" s="36"/>
      <c r="BN38" s="145"/>
      <c r="BO38" s="128"/>
      <c r="BP38" s="37"/>
      <c r="BQ38" s="36"/>
      <c r="BR38" s="145"/>
      <c r="BS38" s="128"/>
      <c r="BT38" s="37"/>
      <c r="BU38" s="36"/>
      <c r="BV38" s="145"/>
      <c r="BW38" s="128"/>
      <c r="BX38" s="37"/>
      <c r="BY38" s="36"/>
      <c r="BZ38" s="145"/>
      <c r="CA38" s="128"/>
      <c r="CB38" s="37"/>
      <c r="CC38" s="36"/>
      <c r="CD38" s="145"/>
      <c r="CE38" s="128"/>
      <c r="CF38" s="37"/>
      <c r="CG38" s="36"/>
      <c r="CH38" s="145"/>
      <c r="CI38" s="128"/>
      <c r="CJ38" s="37"/>
      <c r="CK38" s="36"/>
      <c r="CL38" s="145"/>
      <c r="CM38" s="128"/>
      <c r="CN38" s="37"/>
      <c r="CO38" s="36"/>
      <c r="CP38" s="145"/>
      <c r="CQ38" s="128"/>
      <c r="CR38" s="37"/>
      <c r="CS38" s="124"/>
      <c r="CT38" s="36"/>
      <c r="CU38" s="128"/>
      <c r="CV38" s="37"/>
      <c r="CW38" s="124"/>
      <c r="CX38" s="124"/>
      <c r="CY38" s="153"/>
      <c r="CZ38" s="120"/>
      <c r="DA38" s="36"/>
      <c r="DB38" s="75"/>
      <c r="DC38" s="224">
        <f t="shared" si="0"/>
        <v>0</v>
      </c>
      <c r="DD38" s="142" t="e">
        <f>DC38/DC37</f>
        <v>#DIV/0!</v>
      </c>
      <c r="DE38" s="36"/>
      <c r="DF38" s="138">
        <v>16</v>
      </c>
    </row>
    <row r="39" spans="2:110" ht="17.25" customHeight="1">
      <c r="B39" s="239"/>
      <c r="C39" s="64"/>
      <c r="D39" s="64"/>
      <c r="E39" s="64"/>
      <c r="G39" s="260"/>
      <c r="H39" s="44"/>
      <c r="I39" s="135"/>
      <c r="J39" s="208"/>
      <c r="K39" s="127"/>
      <c r="L39" s="44"/>
      <c r="M39" s="135"/>
      <c r="N39" s="208"/>
      <c r="O39" s="127"/>
      <c r="P39" s="44"/>
      <c r="Q39" s="135"/>
      <c r="R39" s="265"/>
      <c r="S39" s="127"/>
      <c r="T39" s="44"/>
      <c r="U39" s="135"/>
      <c r="V39" s="209"/>
      <c r="W39" s="127"/>
      <c r="X39" s="44"/>
      <c r="Y39" s="135"/>
      <c r="Z39" s="209"/>
      <c r="AA39" s="127"/>
      <c r="AB39" s="44"/>
      <c r="AC39" s="135"/>
      <c r="AD39" s="209"/>
      <c r="AE39" s="127"/>
      <c r="AF39" s="44"/>
      <c r="AG39" s="135"/>
      <c r="AH39" s="209"/>
      <c r="AI39" s="127"/>
      <c r="AJ39" s="44"/>
      <c r="AK39" s="135"/>
      <c r="AL39" s="209"/>
      <c r="AM39" s="127"/>
      <c r="AN39" s="44"/>
      <c r="AO39" s="135"/>
      <c r="AP39" s="209"/>
      <c r="AQ39" s="127"/>
      <c r="AR39" s="44"/>
      <c r="AS39" s="135"/>
      <c r="AT39" s="209"/>
      <c r="AU39" s="127"/>
      <c r="AV39" s="44"/>
      <c r="AW39" s="135"/>
      <c r="AX39" s="209"/>
      <c r="AY39" s="127"/>
      <c r="AZ39" s="44"/>
      <c r="BA39" s="135"/>
      <c r="BB39" s="209"/>
      <c r="BC39" s="127"/>
      <c r="BD39" s="44"/>
      <c r="BE39" s="135"/>
      <c r="BF39" s="209"/>
      <c r="BG39" s="127"/>
      <c r="BH39" s="44"/>
      <c r="BI39" s="135"/>
      <c r="BJ39" s="209"/>
      <c r="BK39" s="127"/>
      <c r="BL39" s="44"/>
      <c r="BM39" s="135"/>
      <c r="BN39" s="209"/>
      <c r="BO39" s="127"/>
      <c r="BP39" s="44"/>
      <c r="BQ39" s="135"/>
      <c r="BR39" s="209"/>
      <c r="BS39" s="127"/>
      <c r="BT39" s="44"/>
      <c r="BU39" s="135"/>
      <c r="BV39" s="209"/>
      <c r="BW39" s="127"/>
      <c r="BX39" s="44"/>
      <c r="BY39" s="135"/>
      <c r="BZ39" s="209"/>
      <c r="CA39" s="127"/>
      <c r="CB39" s="44"/>
      <c r="CC39" s="135"/>
      <c r="CD39" s="209"/>
      <c r="CE39" s="127"/>
      <c r="CF39" s="44"/>
      <c r="CG39" s="135"/>
      <c r="CH39" s="209"/>
      <c r="CI39" s="127"/>
      <c r="CJ39" s="44"/>
      <c r="CK39" s="135"/>
      <c r="CL39" s="209"/>
      <c r="CM39" s="127"/>
      <c r="CN39" s="44"/>
      <c r="CO39" s="135"/>
      <c r="CP39" s="209"/>
      <c r="CQ39" s="127"/>
      <c r="CR39" s="44"/>
      <c r="CS39" s="208"/>
      <c r="CT39" s="29"/>
      <c r="CU39" s="127"/>
      <c r="CV39" s="44"/>
      <c r="CW39" s="265"/>
      <c r="CX39" s="208"/>
      <c r="CY39" s="131"/>
      <c r="CZ39" s="121"/>
      <c r="DA39" s="135"/>
      <c r="DB39" s="143"/>
      <c r="DC39" s="223">
        <f t="shared" si="0"/>
        <v>0</v>
      </c>
      <c r="DD39" s="141" t="e">
        <f>DD40</f>
        <v>#DIV/0!</v>
      </c>
      <c r="DE39" s="29"/>
      <c r="DF39" s="138"/>
    </row>
    <row r="40" spans="2:110" ht="17.25" customHeight="1" thickBot="1">
      <c r="B40" s="240"/>
      <c r="C40" s="9"/>
      <c r="D40" s="9"/>
      <c r="E40" s="9"/>
      <c r="F40" s="41"/>
      <c r="G40" s="128"/>
      <c r="H40" s="35"/>
      <c r="I40" s="36"/>
      <c r="J40" s="124"/>
      <c r="K40" s="128"/>
      <c r="L40" s="35"/>
      <c r="M40" s="36"/>
      <c r="N40" s="124"/>
      <c r="O40" s="128"/>
      <c r="P40" s="35"/>
      <c r="Q40" s="36"/>
      <c r="R40" s="264"/>
      <c r="S40" s="128"/>
      <c r="T40" s="35"/>
      <c r="U40" s="36"/>
      <c r="V40" s="145"/>
      <c r="W40" s="128"/>
      <c r="X40" s="35"/>
      <c r="Y40" s="36"/>
      <c r="Z40" s="145"/>
      <c r="AA40" s="128"/>
      <c r="AB40" s="35"/>
      <c r="AC40" s="36"/>
      <c r="AD40" s="145"/>
      <c r="AE40" s="128"/>
      <c r="AF40" s="35"/>
      <c r="AG40" s="36"/>
      <c r="AH40" s="145"/>
      <c r="AI40" s="128"/>
      <c r="AJ40" s="35"/>
      <c r="AK40" s="36"/>
      <c r="AL40" s="145"/>
      <c r="AM40" s="128"/>
      <c r="AN40" s="35"/>
      <c r="AO40" s="36"/>
      <c r="AP40" s="145"/>
      <c r="AQ40" s="128"/>
      <c r="AR40" s="35"/>
      <c r="AS40" s="36"/>
      <c r="AT40" s="145"/>
      <c r="AU40" s="128"/>
      <c r="AV40" s="35"/>
      <c r="AW40" s="36"/>
      <c r="AX40" s="145"/>
      <c r="AY40" s="128"/>
      <c r="AZ40" s="35"/>
      <c r="BA40" s="36"/>
      <c r="BB40" s="145"/>
      <c r="BC40" s="128"/>
      <c r="BD40" s="35"/>
      <c r="BE40" s="36"/>
      <c r="BF40" s="145"/>
      <c r="BG40" s="128"/>
      <c r="BH40" s="35"/>
      <c r="BI40" s="36"/>
      <c r="BJ40" s="145"/>
      <c r="BK40" s="128"/>
      <c r="BL40" s="35"/>
      <c r="BM40" s="36"/>
      <c r="BN40" s="145"/>
      <c r="BO40" s="128"/>
      <c r="BP40" s="35"/>
      <c r="BQ40" s="36"/>
      <c r="BR40" s="145"/>
      <c r="BS40" s="128"/>
      <c r="BT40" s="35"/>
      <c r="BU40" s="36"/>
      <c r="BV40" s="145"/>
      <c r="BW40" s="128"/>
      <c r="BX40" s="35"/>
      <c r="BY40" s="36"/>
      <c r="BZ40" s="145"/>
      <c r="CA40" s="128"/>
      <c r="CB40" s="35"/>
      <c r="CC40" s="36"/>
      <c r="CD40" s="145"/>
      <c r="CE40" s="128"/>
      <c r="CF40" s="35"/>
      <c r="CG40" s="36"/>
      <c r="CH40" s="145"/>
      <c r="CI40" s="128"/>
      <c r="CJ40" s="35"/>
      <c r="CK40" s="36"/>
      <c r="CL40" s="145"/>
      <c r="CM40" s="128"/>
      <c r="CN40" s="35"/>
      <c r="CO40" s="36"/>
      <c r="CP40" s="145"/>
      <c r="CQ40" s="128"/>
      <c r="CR40" s="35"/>
      <c r="CS40" s="124"/>
      <c r="CT40" s="36"/>
      <c r="CU40" s="128"/>
      <c r="CV40" s="35"/>
      <c r="CW40" s="264"/>
      <c r="CX40" s="124"/>
      <c r="CY40" s="153"/>
      <c r="CZ40" s="120"/>
      <c r="DA40" s="36"/>
      <c r="DB40" s="145"/>
      <c r="DC40" s="224">
        <f t="shared" si="0"/>
        <v>0</v>
      </c>
      <c r="DD40" s="142" t="e">
        <f>DC40/DC39</f>
        <v>#DIV/0!</v>
      </c>
      <c r="DE40" s="36"/>
      <c r="DF40" s="138">
        <v>17</v>
      </c>
    </row>
    <row r="41" spans="2:110" ht="17.25" customHeight="1">
      <c r="B41" s="237"/>
      <c r="C41" s="64"/>
      <c r="D41" s="64"/>
      <c r="E41" s="64"/>
      <c r="G41" s="260"/>
      <c r="H41" s="44"/>
      <c r="I41" s="135"/>
      <c r="J41" s="208"/>
      <c r="K41" s="127"/>
      <c r="L41" s="44"/>
      <c r="M41" s="135"/>
      <c r="N41" s="208"/>
      <c r="O41" s="127"/>
      <c r="P41" s="44"/>
      <c r="Q41" s="135"/>
      <c r="R41" s="265"/>
      <c r="S41" s="127"/>
      <c r="T41" s="44"/>
      <c r="U41" s="135"/>
      <c r="V41" s="209"/>
      <c r="W41" s="127"/>
      <c r="X41" s="44"/>
      <c r="Y41" s="135"/>
      <c r="Z41" s="209"/>
      <c r="AA41" s="127"/>
      <c r="AB41" s="44"/>
      <c r="AC41" s="135"/>
      <c r="AD41" s="209"/>
      <c r="AE41" s="127"/>
      <c r="AF41" s="44"/>
      <c r="AG41" s="135"/>
      <c r="AH41" s="209"/>
      <c r="AI41" s="127"/>
      <c r="AJ41" s="44"/>
      <c r="AK41" s="135"/>
      <c r="AL41" s="209"/>
      <c r="AM41" s="127"/>
      <c r="AN41" s="44"/>
      <c r="AO41" s="135"/>
      <c r="AP41" s="209"/>
      <c r="AQ41" s="127"/>
      <c r="AR41" s="44"/>
      <c r="AS41" s="135"/>
      <c r="AT41" s="209"/>
      <c r="AU41" s="127"/>
      <c r="AV41" s="44"/>
      <c r="AW41" s="135"/>
      <c r="AX41" s="209"/>
      <c r="AY41" s="127"/>
      <c r="AZ41" s="44"/>
      <c r="BA41" s="135"/>
      <c r="BB41" s="209"/>
      <c r="BC41" s="127"/>
      <c r="BD41" s="44"/>
      <c r="BE41" s="135"/>
      <c r="BF41" s="209"/>
      <c r="BG41" s="127"/>
      <c r="BH41" s="44"/>
      <c r="BI41" s="135"/>
      <c r="BJ41" s="209"/>
      <c r="BK41" s="127"/>
      <c r="BL41" s="44"/>
      <c r="BM41" s="135"/>
      <c r="BN41" s="209"/>
      <c r="BO41" s="127"/>
      <c r="BP41" s="44"/>
      <c r="BQ41" s="135"/>
      <c r="BR41" s="209"/>
      <c r="BS41" s="127"/>
      <c r="BT41" s="44"/>
      <c r="BU41" s="135"/>
      <c r="BV41" s="209"/>
      <c r="BW41" s="127"/>
      <c r="BX41" s="44"/>
      <c r="BY41" s="135"/>
      <c r="BZ41" s="209"/>
      <c r="CA41" s="127"/>
      <c r="CB41" s="44"/>
      <c r="CC41" s="135"/>
      <c r="CD41" s="209"/>
      <c r="CE41" s="127"/>
      <c r="CF41" s="44"/>
      <c r="CG41" s="135"/>
      <c r="CH41" s="209"/>
      <c r="CI41" s="127"/>
      <c r="CJ41" s="44"/>
      <c r="CK41" s="135"/>
      <c r="CL41" s="209"/>
      <c r="CM41" s="127"/>
      <c r="CN41" s="44"/>
      <c r="CO41" s="135"/>
      <c r="CP41" s="209"/>
      <c r="CQ41" s="127"/>
      <c r="CR41" s="44"/>
      <c r="CS41" s="129"/>
      <c r="CT41" s="29"/>
      <c r="CU41" s="127"/>
      <c r="CV41" s="44"/>
      <c r="CW41" s="129"/>
      <c r="CX41" s="208"/>
      <c r="CY41" s="131"/>
      <c r="CZ41" s="121"/>
      <c r="DA41" s="135"/>
      <c r="DB41" s="157"/>
      <c r="DC41" s="223">
        <f t="shared" si="0"/>
        <v>0</v>
      </c>
      <c r="DD41" s="141" t="e">
        <f>DD42</f>
        <v>#DIV/0!</v>
      </c>
      <c r="DE41" s="29"/>
      <c r="DF41" s="138"/>
    </row>
    <row r="42" spans="2:110" ht="17.25" customHeight="1" thickBot="1">
      <c r="B42" s="238"/>
      <c r="C42" s="9"/>
      <c r="D42" s="9"/>
      <c r="E42" s="9"/>
      <c r="F42" s="41"/>
      <c r="G42" s="128"/>
      <c r="H42" s="35"/>
      <c r="I42" s="36"/>
      <c r="J42" s="124"/>
      <c r="K42" s="128"/>
      <c r="L42" s="35"/>
      <c r="M42" s="36"/>
      <c r="N42" s="124"/>
      <c r="O42" s="128"/>
      <c r="P42" s="35"/>
      <c r="Q42" s="36"/>
      <c r="R42" s="264"/>
      <c r="S42" s="128"/>
      <c r="T42" s="35"/>
      <c r="U42" s="36"/>
      <c r="V42" s="145"/>
      <c r="W42" s="128"/>
      <c r="X42" s="35"/>
      <c r="Y42" s="36"/>
      <c r="Z42" s="145"/>
      <c r="AA42" s="128"/>
      <c r="AB42" s="35"/>
      <c r="AC42" s="36"/>
      <c r="AD42" s="145"/>
      <c r="AE42" s="128"/>
      <c r="AF42" s="35"/>
      <c r="AG42" s="36"/>
      <c r="AH42" s="145"/>
      <c r="AI42" s="128"/>
      <c r="AJ42" s="35"/>
      <c r="AK42" s="36"/>
      <c r="AL42" s="145"/>
      <c r="AM42" s="128"/>
      <c r="AN42" s="35"/>
      <c r="AO42" s="36"/>
      <c r="AP42" s="145"/>
      <c r="AQ42" s="128"/>
      <c r="AR42" s="35"/>
      <c r="AS42" s="36"/>
      <c r="AT42" s="145"/>
      <c r="AU42" s="128"/>
      <c r="AV42" s="35"/>
      <c r="AW42" s="36"/>
      <c r="AX42" s="145"/>
      <c r="AY42" s="128"/>
      <c r="AZ42" s="35"/>
      <c r="BA42" s="36"/>
      <c r="BB42" s="145"/>
      <c r="BC42" s="128"/>
      <c r="BD42" s="35"/>
      <c r="BE42" s="36"/>
      <c r="BF42" s="145"/>
      <c r="BG42" s="128"/>
      <c r="BH42" s="35"/>
      <c r="BI42" s="36"/>
      <c r="BJ42" s="145"/>
      <c r="BK42" s="128"/>
      <c r="BL42" s="35"/>
      <c r="BM42" s="36"/>
      <c r="BN42" s="145"/>
      <c r="BO42" s="128"/>
      <c r="BP42" s="35"/>
      <c r="BQ42" s="36"/>
      <c r="BR42" s="145"/>
      <c r="BS42" s="128"/>
      <c r="BT42" s="35"/>
      <c r="BU42" s="36"/>
      <c r="BV42" s="145"/>
      <c r="BW42" s="128"/>
      <c r="BX42" s="35"/>
      <c r="BY42" s="36"/>
      <c r="BZ42" s="145"/>
      <c r="CA42" s="128"/>
      <c r="CB42" s="35"/>
      <c r="CC42" s="36"/>
      <c r="CD42" s="145"/>
      <c r="CE42" s="128"/>
      <c r="CF42" s="35"/>
      <c r="CG42" s="36"/>
      <c r="CH42" s="145"/>
      <c r="CI42" s="128"/>
      <c r="CJ42" s="35"/>
      <c r="CK42" s="36"/>
      <c r="CL42" s="145"/>
      <c r="CM42" s="128"/>
      <c r="CN42" s="35"/>
      <c r="CO42" s="36"/>
      <c r="CP42" s="145"/>
      <c r="CQ42" s="128"/>
      <c r="CR42" s="35"/>
      <c r="CS42" s="124"/>
      <c r="CT42" s="36"/>
      <c r="CU42" s="128"/>
      <c r="CV42" s="35"/>
      <c r="CW42" s="124"/>
      <c r="CX42" s="124"/>
      <c r="CY42" s="153"/>
      <c r="CZ42" s="120"/>
      <c r="DA42" s="36"/>
      <c r="DB42" s="75"/>
      <c r="DC42" s="224">
        <f t="shared" si="0"/>
        <v>0</v>
      </c>
      <c r="DD42" s="142" t="e">
        <f>DC42/DC41</f>
        <v>#DIV/0!</v>
      </c>
      <c r="DE42" s="36"/>
      <c r="DF42" s="138">
        <v>18</v>
      </c>
    </row>
    <row r="43" spans="2:110" ht="17.25" customHeight="1">
      <c r="B43" s="239"/>
      <c r="C43" s="64"/>
      <c r="D43" s="64"/>
      <c r="E43" s="64"/>
      <c r="F43" s="1"/>
      <c r="G43" s="260"/>
      <c r="H43" s="44"/>
      <c r="I43" s="135"/>
      <c r="J43" s="208"/>
      <c r="K43" s="127"/>
      <c r="L43" s="44"/>
      <c r="M43" s="135"/>
      <c r="N43" s="208"/>
      <c r="O43" s="127"/>
      <c r="P43" s="44"/>
      <c r="Q43" s="135"/>
      <c r="R43" s="265"/>
      <c r="S43" s="127"/>
      <c r="T43" s="44"/>
      <c r="U43" s="135"/>
      <c r="V43" s="209"/>
      <c r="W43" s="260"/>
      <c r="X43" s="44"/>
      <c r="Y43" s="135"/>
      <c r="Z43" s="209"/>
      <c r="AA43" s="127"/>
      <c r="AB43" s="44"/>
      <c r="AC43" s="135"/>
      <c r="AD43" s="209"/>
      <c r="AE43" s="127"/>
      <c r="AF43" s="44"/>
      <c r="AG43" s="135"/>
      <c r="AH43" s="209"/>
      <c r="AI43" s="127"/>
      <c r="AJ43" s="44"/>
      <c r="AK43" s="135"/>
      <c r="AL43" s="209"/>
      <c r="AM43" s="127"/>
      <c r="AN43" s="44"/>
      <c r="AO43" s="135"/>
      <c r="AP43" s="209"/>
      <c r="AQ43" s="127"/>
      <c r="AR43" s="44"/>
      <c r="AS43" s="135"/>
      <c r="AT43" s="209"/>
      <c r="AU43" s="127"/>
      <c r="AV43" s="44"/>
      <c r="AW43" s="135"/>
      <c r="AX43" s="209"/>
      <c r="AY43" s="127"/>
      <c r="AZ43" s="44"/>
      <c r="BA43" s="135"/>
      <c r="BB43" s="209"/>
      <c r="BC43" s="127"/>
      <c r="BD43" s="44"/>
      <c r="BE43" s="135"/>
      <c r="BF43" s="209"/>
      <c r="BG43" s="127"/>
      <c r="BH43" s="44"/>
      <c r="BI43" s="135"/>
      <c r="BJ43" s="209"/>
      <c r="BK43" s="127"/>
      <c r="BL43" s="44"/>
      <c r="BM43" s="135"/>
      <c r="BN43" s="209"/>
      <c r="BO43" s="127"/>
      <c r="BP43" s="44"/>
      <c r="BQ43" s="135"/>
      <c r="BR43" s="209"/>
      <c r="BS43" s="127"/>
      <c r="BT43" s="44"/>
      <c r="BU43" s="135"/>
      <c r="BV43" s="209"/>
      <c r="BW43" s="127"/>
      <c r="BX43" s="44"/>
      <c r="BY43" s="135"/>
      <c r="BZ43" s="209"/>
      <c r="CA43" s="127"/>
      <c r="CB43" s="44"/>
      <c r="CC43" s="135"/>
      <c r="CD43" s="209"/>
      <c r="CE43" s="127"/>
      <c r="CF43" s="44"/>
      <c r="CG43" s="135"/>
      <c r="CH43" s="209"/>
      <c r="CI43" s="127"/>
      <c r="CJ43" s="44"/>
      <c r="CK43" s="135"/>
      <c r="CL43" s="209"/>
      <c r="CM43" s="127"/>
      <c r="CN43" s="44"/>
      <c r="CO43" s="135"/>
      <c r="CP43" s="209"/>
      <c r="CQ43" s="127"/>
      <c r="CR43" s="44"/>
      <c r="CS43" s="208"/>
      <c r="CT43" s="29"/>
      <c r="CU43" s="127"/>
      <c r="CV43" s="44"/>
      <c r="CW43" s="208"/>
      <c r="CX43" s="208"/>
      <c r="CY43" s="131"/>
      <c r="CZ43" s="121"/>
      <c r="DA43" s="135"/>
      <c r="DB43" s="157"/>
      <c r="DC43" s="223">
        <f t="shared" si="0"/>
        <v>0</v>
      </c>
      <c r="DD43" s="141" t="e">
        <f>DD44</f>
        <v>#DIV/0!</v>
      </c>
      <c r="DE43" s="29"/>
      <c r="DF43" s="138"/>
    </row>
    <row r="44" spans="2:110" ht="17.25" customHeight="1" thickBot="1">
      <c r="B44" s="240"/>
      <c r="C44" s="9"/>
      <c r="D44" s="9"/>
      <c r="E44" s="9"/>
      <c r="F44" s="212"/>
      <c r="G44" s="128"/>
      <c r="H44" s="35"/>
      <c r="I44" s="36"/>
      <c r="J44" s="124"/>
      <c r="K44" s="128"/>
      <c r="L44" s="35"/>
      <c r="M44" s="36"/>
      <c r="N44" s="124"/>
      <c r="O44" s="128"/>
      <c r="P44" s="35"/>
      <c r="Q44" s="36"/>
      <c r="R44" s="264"/>
      <c r="S44" s="128"/>
      <c r="T44" s="35"/>
      <c r="U44" s="36"/>
      <c r="V44" s="145"/>
      <c r="W44" s="128"/>
      <c r="X44" s="35"/>
      <c r="Y44" s="36"/>
      <c r="Z44" s="145"/>
      <c r="AA44" s="128"/>
      <c r="AB44" s="35"/>
      <c r="AC44" s="36"/>
      <c r="AD44" s="145"/>
      <c r="AE44" s="128"/>
      <c r="AF44" s="35"/>
      <c r="AG44" s="36"/>
      <c r="AH44" s="145"/>
      <c r="AI44" s="128"/>
      <c r="AJ44" s="35"/>
      <c r="AK44" s="36"/>
      <c r="AL44" s="145"/>
      <c r="AM44" s="128"/>
      <c r="AN44" s="35"/>
      <c r="AO44" s="36"/>
      <c r="AP44" s="145"/>
      <c r="AQ44" s="128"/>
      <c r="AR44" s="35"/>
      <c r="AS44" s="36"/>
      <c r="AT44" s="145"/>
      <c r="AU44" s="128"/>
      <c r="AV44" s="35"/>
      <c r="AW44" s="36"/>
      <c r="AX44" s="145"/>
      <c r="AY44" s="128"/>
      <c r="AZ44" s="35"/>
      <c r="BA44" s="36"/>
      <c r="BB44" s="145"/>
      <c r="BC44" s="128"/>
      <c r="BD44" s="35"/>
      <c r="BE44" s="36"/>
      <c r="BF44" s="145"/>
      <c r="BG44" s="128"/>
      <c r="BH44" s="35"/>
      <c r="BI44" s="36"/>
      <c r="BJ44" s="145"/>
      <c r="BK44" s="128"/>
      <c r="BL44" s="35"/>
      <c r="BM44" s="36"/>
      <c r="BN44" s="145"/>
      <c r="BO44" s="128"/>
      <c r="BP44" s="35"/>
      <c r="BQ44" s="36"/>
      <c r="BR44" s="145"/>
      <c r="BS44" s="128"/>
      <c r="BT44" s="35"/>
      <c r="BU44" s="36"/>
      <c r="BV44" s="145"/>
      <c r="BW44" s="128"/>
      <c r="BX44" s="35"/>
      <c r="BY44" s="36"/>
      <c r="BZ44" s="145"/>
      <c r="CA44" s="128"/>
      <c r="CB44" s="35"/>
      <c r="CC44" s="36"/>
      <c r="CD44" s="145"/>
      <c r="CE44" s="128"/>
      <c r="CF44" s="35"/>
      <c r="CG44" s="36"/>
      <c r="CH44" s="145"/>
      <c r="CI44" s="128"/>
      <c r="CJ44" s="35"/>
      <c r="CK44" s="36"/>
      <c r="CL44" s="145"/>
      <c r="CM44" s="128"/>
      <c r="CN44" s="35"/>
      <c r="CO44" s="36"/>
      <c r="CP44" s="145"/>
      <c r="CQ44" s="128"/>
      <c r="CR44" s="35"/>
      <c r="CS44" s="124"/>
      <c r="CT44" s="36"/>
      <c r="CU44" s="128"/>
      <c r="CV44" s="35"/>
      <c r="CW44" s="124"/>
      <c r="CX44" s="124"/>
      <c r="CY44" s="153"/>
      <c r="CZ44" s="120"/>
      <c r="DA44" s="36"/>
      <c r="DB44" s="75"/>
      <c r="DC44" s="224">
        <f t="shared" si="0"/>
        <v>0</v>
      </c>
      <c r="DD44" s="142" t="e">
        <f>DC44/DC43</f>
        <v>#DIV/0!</v>
      </c>
      <c r="DE44" s="36"/>
      <c r="DF44" s="138">
        <v>19</v>
      </c>
    </row>
    <row r="45" spans="2:110" ht="17.25" customHeight="1">
      <c r="B45" s="237"/>
      <c r="C45" s="64"/>
      <c r="D45" s="64"/>
      <c r="E45" s="64"/>
      <c r="G45" s="260"/>
      <c r="H45" s="44"/>
      <c r="I45" s="135"/>
      <c r="J45" s="208"/>
      <c r="K45" s="127"/>
      <c r="L45" s="44"/>
      <c r="M45" s="135"/>
      <c r="N45" s="208"/>
      <c r="O45" s="127"/>
      <c r="P45" s="44"/>
      <c r="Q45" s="135"/>
      <c r="R45" s="265"/>
      <c r="S45" s="127"/>
      <c r="T45" s="44"/>
      <c r="U45" s="135"/>
      <c r="V45" s="209"/>
      <c r="W45" s="260"/>
      <c r="X45" s="44"/>
      <c r="Y45" s="135"/>
      <c r="Z45" s="209"/>
      <c r="AA45" s="127"/>
      <c r="AB45" s="44"/>
      <c r="AC45" s="135"/>
      <c r="AD45" s="209"/>
      <c r="AE45" s="127"/>
      <c r="AF45" s="44"/>
      <c r="AG45" s="135"/>
      <c r="AH45" s="209"/>
      <c r="AI45" s="127"/>
      <c r="AJ45" s="44"/>
      <c r="AK45" s="135"/>
      <c r="AL45" s="209"/>
      <c r="AM45" s="127"/>
      <c r="AN45" s="44"/>
      <c r="AO45" s="135"/>
      <c r="AP45" s="209"/>
      <c r="AQ45" s="260"/>
      <c r="AR45" s="44"/>
      <c r="AS45" s="135"/>
      <c r="AT45" s="209"/>
      <c r="AU45" s="127"/>
      <c r="AV45" s="44"/>
      <c r="AW45" s="135"/>
      <c r="AX45" s="209"/>
      <c r="AY45" s="127"/>
      <c r="AZ45" s="44"/>
      <c r="BA45" s="135"/>
      <c r="BB45" s="209"/>
      <c r="BC45" s="127"/>
      <c r="BD45" s="44"/>
      <c r="BE45" s="135"/>
      <c r="BF45" s="209"/>
      <c r="BG45" s="127"/>
      <c r="BH45" s="44"/>
      <c r="BI45" s="135"/>
      <c r="BJ45" s="209"/>
      <c r="BK45" s="127"/>
      <c r="BL45" s="44"/>
      <c r="BM45" s="135"/>
      <c r="BN45" s="209"/>
      <c r="BO45" s="127"/>
      <c r="BP45" s="44"/>
      <c r="BQ45" s="135"/>
      <c r="BR45" s="209"/>
      <c r="BS45" s="127"/>
      <c r="BT45" s="44"/>
      <c r="BU45" s="135"/>
      <c r="BV45" s="209"/>
      <c r="BW45" s="127"/>
      <c r="BX45" s="44"/>
      <c r="BY45" s="135"/>
      <c r="BZ45" s="209"/>
      <c r="CA45" s="127"/>
      <c r="CB45" s="44"/>
      <c r="CC45" s="135"/>
      <c r="CD45" s="209"/>
      <c r="CE45" s="127"/>
      <c r="CF45" s="44"/>
      <c r="CG45" s="135"/>
      <c r="CH45" s="209"/>
      <c r="CI45" s="127"/>
      <c r="CJ45" s="44"/>
      <c r="CK45" s="135"/>
      <c r="CL45" s="209"/>
      <c r="CM45" s="127"/>
      <c r="CN45" s="44"/>
      <c r="CO45" s="135"/>
      <c r="CP45" s="209"/>
      <c r="CQ45" s="127"/>
      <c r="CR45" s="44"/>
      <c r="CS45" s="208"/>
      <c r="CT45" s="29"/>
      <c r="CU45" s="127"/>
      <c r="CV45" s="44"/>
      <c r="CW45" s="208"/>
      <c r="CX45" s="208"/>
      <c r="CY45" s="131"/>
      <c r="CZ45" s="121"/>
      <c r="DA45" s="135"/>
      <c r="DB45" s="157"/>
      <c r="DC45" s="223">
        <f t="shared" si="0"/>
        <v>0</v>
      </c>
      <c r="DD45" s="141" t="e">
        <f>DD46</f>
        <v>#DIV/0!</v>
      </c>
      <c r="DE45" s="29"/>
      <c r="DF45" s="138"/>
    </row>
    <row r="46" spans="2:110" ht="17.25" customHeight="1" thickBot="1">
      <c r="B46" s="238"/>
      <c r="C46" s="9"/>
      <c r="D46" s="9"/>
      <c r="E46" s="9"/>
      <c r="F46" s="41"/>
      <c r="G46" s="128"/>
      <c r="H46" s="35"/>
      <c r="I46" s="36"/>
      <c r="J46" s="124"/>
      <c r="K46" s="128"/>
      <c r="L46" s="35"/>
      <c r="M46" s="36"/>
      <c r="N46" s="124"/>
      <c r="O46" s="128"/>
      <c r="P46" s="35"/>
      <c r="Q46" s="36"/>
      <c r="R46" s="264"/>
      <c r="S46" s="128"/>
      <c r="T46" s="35"/>
      <c r="U46" s="36"/>
      <c r="V46" s="145"/>
      <c r="W46" s="128"/>
      <c r="X46" s="35"/>
      <c r="Y46" s="36"/>
      <c r="Z46" s="145"/>
      <c r="AA46" s="128"/>
      <c r="AB46" s="35"/>
      <c r="AC46" s="36"/>
      <c r="AD46" s="145"/>
      <c r="AE46" s="128"/>
      <c r="AF46" s="35"/>
      <c r="AG46" s="36"/>
      <c r="AH46" s="145"/>
      <c r="AI46" s="128"/>
      <c r="AJ46" s="35"/>
      <c r="AK46" s="36"/>
      <c r="AL46" s="145"/>
      <c r="AM46" s="128"/>
      <c r="AN46" s="35"/>
      <c r="AO46" s="36"/>
      <c r="AP46" s="145"/>
      <c r="AQ46" s="128"/>
      <c r="AR46" s="35"/>
      <c r="AS46" s="36"/>
      <c r="AT46" s="145"/>
      <c r="AU46" s="128"/>
      <c r="AV46" s="35"/>
      <c r="AW46" s="36"/>
      <c r="AX46" s="145"/>
      <c r="AY46" s="128"/>
      <c r="AZ46" s="35"/>
      <c r="BA46" s="36"/>
      <c r="BB46" s="145"/>
      <c r="BC46" s="128"/>
      <c r="BD46" s="35"/>
      <c r="BE46" s="36"/>
      <c r="BF46" s="145"/>
      <c r="BG46" s="128"/>
      <c r="BH46" s="35"/>
      <c r="BI46" s="36"/>
      <c r="BJ46" s="145"/>
      <c r="BK46" s="128"/>
      <c r="BL46" s="35"/>
      <c r="BM46" s="36"/>
      <c r="BN46" s="145"/>
      <c r="BO46" s="128"/>
      <c r="BP46" s="35"/>
      <c r="BQ46" s="36"/>
      <c r="BR46" s="145"/>
      <c r="BS46" s="128"/>
      <c r="BT46" s="35"/>
      <c r="BU46" s="36"/>
      <c r="BV46" s="145"/>
      <c r="BW46" s="128"/>
      <c r="BX46" s="35"/>
      <c r="BY46" s="36"/>
      <c r="BZ46" s="145"/>
      <c r="CA46" s="128"/>
      <c r="CB46" s="35"/>
      <c r="CC46" s="36"/>
      <c r="CD46" s="145"/>
      <c r="CE46" s="128"/>
      <c r="CF46" s="35"/>
      <c r="CG46" s="36"/>
      <c r="CH46" s="145"/>
      <c r="CI46" s="128"/>
      <c r="CJ46" s="35"/>
      <c r="CK46" s="36"/>
      <c r="CL46" s="145"/>
      <c r="CM46" s="128"/>
      <c r="CN46" s="35"/>
      <c r="CO46" s="36"/>
      <c r="CP46" s="145"/>
      <c r="CQ46" s="128"/>
      <c r="CR46" s="35"/>
      <c r="CS46" s="124"/>
      <c r="CT46" s="36"/>
      <c r="CU46" s="128"/>
      <c r="CV46" s="35"/>
      <c r="CW46" s="124"/>
      <c r="CX46" s="124"/>
      <c r="CY46" s="153"/>
      <c r="CZ46" s="120"/>
      <c r="DA46" s="36"/>
      <c r="DB46" s="75"/>
      <c r="DC46" s="224">
        <f t="shared" si="0"/>
        <v>0</v>
      </c>
      <c r="DD46" s="142" t="e">
        <f>DC46/DC45</f>
        <v>#DIV/0!</v>
      </c>
      <c r="DE46" s="36"/>
      <c r="DF46" s="138">
        <v>20</v>
      </c>
    </row>
    <row r="47" spans="2:110" ht="17.25" customHeight="1">
      <c r="B47" s="239"/>
      <c r="C47" s="64"/>
      <c r="D47" s="64"/>
      <c r="E47" s="64"/>
      <c r="F47" s="1"/>
      <c r="G47" s="260"/>
      <c r="H47" s="44"/>
      <c r="I47" s="135"/>
      <c r="J47" s="208"/>
      <c r="K47" s="127"/>
      <c r="L47" s="44"/>
      <c r="M47" s="135"/>
      <c r="N47" s="208"/>
      <c r="O47" s="127"/>
      <c r="P47" s="44"/>
      <c r="Q47" s="135"/>
      <c r="R47" s="208"/>
      <c r="S47" s="127"/>
      <c r="T47" s="44"/>
      <c r="U47" s="135"/>
      <c r="V47" s="209"/>
      <c r="W47" s="260"/>
      <c r="X47" s="44"/>
      <c r="Y47" s="135"/>
      <c r="Z47" s="209"/>
      <c r="AA47" s="127"/>
      <c r="AB47" s="44"/>
      <c r="AC47" s="135"/>
      <c r="AD47" s="209"/>
      <c r="AE47" s="127"/>
      <c r="AF47" s="44"/>
      <c r="AG47" s="135"/>
      <c r="AH47" s="209"/>
      <c r="AI47" s="127"/>
      <c r="AJ47" s="44"/>
      <c r="AK47" s="135"/>
      <c r="AL47" s="209"/>
      <c r="AM47" s="127"/>
      <c r="AN47" s="44"/>
      <c r="AO47" s="135"/>
      <c r="AP47" s="209"/>
      <c r="AQ47" s="260"/>
      <c r="AR47" s="44"/>
      <c r="AS47" s="135"/>
      <c r="AT47" s="209"/>
      <c r="AU47" s="127"/>
      <c r="AV47" s="44"/>
      <c r="AW47" s="135"/>
      <c r="AX47" s="209"/>
      <c r="AY47" s="127"/>
      <c r="AZ47" s="44"/>
      <c r="BA47" s="135"/>
      <c r="BB47" s="209"/>
      <c r="BC47" s="127"/>
      <c r="BD47" s="44"/>
      <c r="BE47" s="135"/>
      <c r="BF47" s="209"/>
      <c r="BG47" s="127"/>
      <c r="BH47" s="44"/>
      <c r="BI47" s="135"/>
      <c r="BJ47" s="209"/>
      <c r="BK47" s="127"/>
      <c r="BL47" s="44"/>
      <c r="BM47" s="135"/>
      <c r="BN47" s="209"/>
      <c r="BO47" s="127"/>
      <c r="BP47" s="44"/>
      <c r="BQ47" s="135"/>
      <c r="BR47" s="209"/>
      <c r="BS47" s="127"/>
      <c r="BT47" s="44"/>
      <c r="BU47" s="135"/>
      <c r="BV47" s="209"/>
      <c r="BW47" s="127"/>
      <c r="BX47" s="44"/>
      <c r="BY47" s="135"/>
      <c r="BZ47" s="209"/>
      <c r="CA47" s="127"/>
      <c r="CB47" s="44"/>
      <c r="CC47" s="135"/>
      <c r="CD47" s="209"/>
      <c r="CE47" s="127"/>
      <c r="CF47" s="44"/>
      <c r="CG47" s="135"/>
      <c r="CH47" s="209"/>
      <c r="CI47" s="127"/>
      <c r="CJ47" s="44"/>
      <c r="CK47" s="135"/>
      <c r="CL47" s="209"/>
      <c r="CM47" s="127"/>
      <c r="CN47" s="44"/>
      <c r="CO47" s="135"/>
      <c r="CP47" s="209"/>
      <c r="CQ47" s="127"/>
      <c r="CR47" s="44"/>
      <c r="CS47" s="208"/>
      <c r="CT47" s="29"/>
      <c r="CU47" s="127"/>
      <c r="CV47" s="44"/>
      <c r="CW47" s="208"/>
      <c r="CX47" s="208"/>
      <c r="CY47" s="131"/>
      <c r="CZ47" s="121"/>
      <c r="DA47" s="135"/>
      <c r="DB47" s="158"/>
      <c r="DC47" s="223">
        <f t="shared" si="0"/>
        <v>0</v>
      </c>
      <c r="DD47" s="141" t="e">
        <f>DD48</f>
        <v>#DIV/0!</v>
      </c>
      <c r="DE47" s="29"/>
      <c r="DF47" s="138"/>
    </row>
    <row r="48" spans="2:110" ht="17.25" customHeight="1" thickBot="1">
      <c r="B48" s="240"/>
      <c r="C48" s="9"/>
      <c r="D48" s="9"/>
      <c r="E48" s="9"/>
      <c r="F48" s="212"/>
      <c r="G48" s="128"/>
      <c r="H48" s="35"/>
      <c r="I48" s="36"/>
      <c r="J48" s="124"/>
      <c r="K48" s="128"/>
      <c r="L48" s="35"/>
      <c r="M48" s="36"/>
      <c r="N48" s="124"/>
      <c r="O48" s="128"/>
      <c r="P48" s="35"/>
      <c r="Q48" s="36"/>
      <c r="R48" s="124"/>
      <c r="S48" s="128"/>
      <c r="T48" s="35"/>
      <c r="U48" s="36"/>
      <c r="V48" s="145"/>
      <c r="W48" s="128"/>
      <c r="X48" s="35"/>
      <c r="Y48" s="36"/>
      <c r="Z48" s="145"/>
      <c r="AA48" s="128"/>
      <c r="AB48" s="35"/>
      <c r="AC48" s="36"/>
      <c r="AD48" s="145"/>
      <c r="AE48" s="128"/>
      <c r="AF48" s="35"/>
      <c r="AG48" s="36"/>
      <c r="AH48" s="145"/>
      <c r="AI48" s="128"/>
      <c r="AJ48" s="35"/>
      <c r="AK48" s="36"/>
      <c r="AL48" s="145"/>
      <c r="AM48" s="128"/>
      <c r="AN48" s="35"/>
      <c r="AO48" s="36"/>
      <c r="AP48" s="145"/>
      <c r="AQ48" s="128"/>
      <c r="AR48" s="35"/>
      <c r="AS48" s="36"/>
      <c r="AT48" s="145"/>
      <c r="AU48" s="128"/>
      <c r="AV48" s="35"/>
      <c r="AW48" s="36"/>
      <c r="AX48" s="145"/>
      <c r="AY48" s="128"/>
      <c r="AZ48" s="35"/>
      <c r="BA48" s="36"/>
      <c r="BB48" s="145"/>
      <c r="BC48" s="128"/>
      <c r="BD48" s="35"/>
      <c r="BE48" s="36"/>
      <c r="BF48" s="145"/>
      <c r="BG48" s="128"/>
      <c r="BH48" s="35"/>
      <c r="BI48" s="36"/>
      <c r="BJ48" s="145"/>
      <c r="BK48" s="128"/>
      <c r="BL48" s="35"/>
      <c r="BM48" s="36"/>
      <c r="BN48" s="145"/>
      <c r="BO48" s="128"/>
      <c r="BP48" s="35"/>
      <c r="BQ48" s="36"/>
      <c r="BR48" s="145"/>
      <c r="BS48" s="128"/>
      <c r="BT48" s="35"/>
      <c r="BU48" s="36"/>
      <c r="BV48" s="145"/>
      <c r="BW48" s="128"/>
      <c r="BX48" s="35"/>
      <c r="BY48" s="36"/>
      <c r="BZ48" s="145"/>
      <c r="CA48" s="128"/>
      <c r="CB48" s="35"/>
      <c r="CC48" s="36"/>
      <c r="CD48" s="145"/>
      <c r="CE48" s="128"/>
      <c r="CF48" s="35"/>
      <c r="CG48" s="36"/>
      <c r="CH48" s="145"/>
      <c r="CI48" s="128"/>
      <c r="CJ48" s="35"/>
      <c r="CK48" s="36"/>
      <c r="CL48" s="145"/>
      <c r="CM48" s="128"/>
      <c r="CN48" s="35"/>
      <c r="CO48" s="36"/>
      <c r="CP48" s="145"/>
      <c r="CQ48" s="128"/>
      <c r="CR48" s="35"/>
      <c r="CS48" s="124"/>
      <c r="CT48" s="36"/>
      <c r="CU48" s="128"/>
      <c r="CV48" s="35"/>
      <c r="CW48" s="124"/>
      <c r="CX48" s="124"/>
      <c r="CY48" s="153"/>
      <c r="CZ48" s="120"/>
      <c r="DA48" s="36"/>
      <c r="DB48" s="75"/>
      <c r="DC48" s="224">
        <f t="shared" si="0"/>
        <v>0</v>
      </c>
      <c r="DD48" s="142" t="e">
        <f>DC48/DC47</f>
        <v>#DIV/0!</v>
      </c>
      <c r="DE48" s="36"/>
      <c r="DF48" s="138">
        <v>21</v>
      </c>
    </row>
    <row r="49" spans="2:110" ht="17.25" customHeight="1">
      <c r="B49" s="237"/>
      <c r="C49" s="64"/>
      <c r="D49" s="64"/>
      <c r="E49" s="64"/>
      <c r="F49" s="1"/>
      <c r="G49" s="260"/>
      <c r="H49" s="44"/>
      <c r="I49" s="135"/>
      <c r="J49" s="29"/>
      <c r="K49" s="127"/>
      <c r="L49" s="44"/>
      <c r="M49" s="135"/>
      <c r="N49" s="208"/>
      <c r="O49" s="127"/>
      <c r="P49" s="44"/>
      <c r="Q49" s="135"/>
      <c r="R49" s="265"/>
      <c r="S49" s="127"/>
      <c r="T49" s="44"/>
      <c r="U49" s="135"/>
      <c r="V49" s="209"/>
      <c r="W49" s="260"/>
      <c r="X49" s="44"/>
      <c r="Y49" s="135"/>
      <c r="Z49" s="209"/>
      <c r="AA49" s="127"/>
      <c r="AB49" s="44"/>
      <c r="AC49" s="135"/>
      <c r="AD49" s="209"/>
      <c r="AE49" s="127"/>
      <c r="AF49" s="44"/>
      <c r="AG49" s="135"/>
      <c r="AH49" s="209"/>
      <c r="AI49" s="127"/>
      <c r="AJ49" s="44"/>
      <c r="AK49" s="135"/>
      <c r="AL49" s="209"/>
      <c r="AM49" s="127"/>
      <c r="AN49" s="44"/>
      <c r="AO49" s="135"/>
      <c r="AP49" s="209"/>
      <c r="AQ49" s="260"/>
      <c r="AR49" s="44"/>
      <c r="AS49" s="135"/>
      <c r="AT49" s="209"/>
      <c r="AU49" s="127"/>
      <c r="AV49" s="44"/>
      <c r="AW49" s="135"/>
      <c r="AX49" s="209"/>
      <c r="AY49" s="127"/>
      <c r="AZ49" s="44"/>
      <c r="BA49" s="135"/>
      <c r="BB49" s="209"/>
      <c r="BC49" s="127"/>
      <c r="BD49" s="44"/>
      <c r="BE49" s="135"/>
      <c r="BF49" s="209"/>
      <c r="BG49" s="127"/>
      <c r="BH49" s="44"/>
      <c r="BI49" s="135"/>
      <c r="BJ49" s="209"/>
      <c r="BK49" s="127"/>
      <c r="BL49" s="44"/>
      <c r="BM49" s="135"/>
      <c r="BN49" s="209"/>
      <c r="BO49" s="127"/>
      <c r="BP49" s="44"/>
      <c r="BQ49" s="135"/>
      <c r="BR49" s="209"/>
      <c r="BS49" s="127"/>
      <c r="BT49" s="44"/>
      <c r="BU49" s="135"/>
      <c r="BV49" s="209"/>
      <c r="BW49" s="127"/>
      <c r="BX49" s="44"/>
      <c r="BY49" s="135"/>
      <c r="BZ49" s="209"/>
      <c r="CA49" s="127"/>
      <c r="CB49" s="44"/>
      <c r="CC49" s="135"/>
      <c r="CD49" s="209"/>
      <c r="CE49" s="127"/>
      <c r="CF49" s="44"/>
      <c r="CG49" s="135"/>
      <c r="CH49" s="209"/>
      <c r="CI49" s="127"/>
      <c r="CJ49" s="44"/>
      <c r="CK49" s="135"/>
      <c r="CL49" s="209"/>
      <c r="CM49" s="127"/>
      <c r="CN49" s="44"/>
      <c r="CO49" s="135"/>
      <c r="CP49" s="209"/>
      <c r="CQ49" s="127"/>
      <c r="CR49" s="44"/>
      <c r="CS49" s="208"/>
      <c r="CT49" s="29"/>
      <c r="CU49" s="127"/>
      <c r="CV49" s="44"/>
      <c r="CW49" s="208"/>
      <c r="CX49" s="208"/>
      <c r="CY49" s="131"/>
      <c r="CZ49" s="121"/>
      <c r="DA49" s="135"/>
      <c r="DB49" s="158"/>
      <c r="DC49" s="223">
        <f t="shared" si="0"/>
        <v>0</v>
      </c>
      <c r="DD49" s="141" t="e">
        <f>DD50</f>
        <v>#DIV/0!</v>
      </c>
      <c r="DE49" s="29"/>
      <c r="DF49" s="138"/>
    </row>
    <row r="50" spans="2:110" ht="17.25" customHeight="1" thickBot="1">
      <c r="B50" s="238"/>
      <c r="C50" s="9"/>
      <c r="D50" s="9"/>
      <c r="E50" s="9"/>
      <c r="F50" s="212"/>
      <c r="G50" s="128"/>
      <c r="H50" s="35"/>
      <c r="I50" s="36"/>
      <c r="J50" s="36"/>
      <c r="K50" s="128"/>
      <c r="L50" s="35"/>
      <c r="M50" s="36"/>
      <c r="N50" s="124"/>
      <c r="O50" s="128"/>
      <c r="P50" s="35"/>
      <c r="Q50" s="36"/>
      <c r="R50" s="264"/>
      <c r="S50" s="128"/>
      <c r="T50" s="35"/>
      <c r="U50" s="36"/>
      <c r="V50" s="145"/>
      <c r="W50" s="128"/>
      <c r="X50" s="35"/>
      <c r="Y50" s="36"/>
      <c r="Z50" s="145"/>
      <c r="AA50" s="128"/>
      <c r="AB50" s="35"/>
      <c r="AC50" s="36"/>
      <c r="AD50" s="145"/>
      <c r="AE50" s="128"/>
      <c r="AF50" s="35"/>
      <c r="AG50" s="36"/>
      <c r="AH50" s="145"/>
      <c r="AI50" s="128"/>
      <c r="AJ50" s="35"/>
      <c r="AK50" s="36"/>
      <c r="AL50" s="145"/>
      <c r="AM50" s="128"/>
      <c r="AN50" s="35"/>
      <c r="AO50" s="36"/>
      <c r="AP50" s="145"/>
      <c r="AQ50" s="128"/>
      <c r="AR50" s="35"/>
      <c r="AS50" s="36"/>
      <c r="AT50" s="145"/>
      <c r="AU50" s="128"/>
      <c r="AV50" s="35"/>
      <c r="AW50" s="36"/>
      <c r="AX50" s="145"/>
      <c r="AY50" s="128"/>
      <c r="AZ50" s="35"/>
      <c r="BA50" s="36"/>
      <c r="BB50" s="145"/>
      <c r="BC50" s="128"/>
      <c r="BD50" s="35"/>
      <c r="BE50" s="36"/>
      <c r="BF50" s="145"/>
      <c r="BG50" s="128"/>
      <c r="BH50" s="35"/>
      <c r="BI50" s="36"/>
      <c r="BJ50" s="145"/>
      <c r="BK50" s="128"/>
      <c r="BL50" s="35"/>
      <c r="BM50" s="36"/>
      <c r="BN50" s="145"/>
      <c r="BO50" s="128"/>
      <c r="BP50" s="35"/>
      <c r="BQ50" s="36"/>
      <c r="BR50" s="145"/>
      <c r="BS50" s="128"/>
      <c r="BT50" s="35"/>
      <c r="BU50" s="36"/>
      <c r="BV50" s="145"/>
      <c r="BW50" s="128"/>
      <c r="BX50" s="35"/>
      <c r="BY50" s="36"/>
      <c r="BZ50" s="145"/>
      <c r="CA50" s="128"/>
      <c r="CB50" s="35"/>
      <c r="CC50" s="36"/>
      <c r="CD50" s="145"/>
      <c r="CE50" s="128"/>
      <c r="CF50" s="35"/>
      <c r="CG50" s="36"/>
      <c r="CH50" s="145"/>
      <c r="CI50" s="128"/>
      <c r="CJ50" s="35"/>
      <c r="CK50" s="36"/>
      <c r="CL50" s="145"/>
      <c r="CM50" s="128"/>
      <c r="CN50" s="35"/>
      <c r="CO50" s="36"/>
      <c r="CP50" s="145"/>
      <c r="CQ50" s="128"/>
      <c r="CR50" s="35"/>
      <c r="CS50" s="124"/>
      <c r="CT50" s="36"/>
      <c r="CU50" s="128"/>
      <c r="CV50" s="35"/>
      <c r="CW50" s="124"/>
      <c r="CX50" s="124"/>
      <c r="CY50" s="153"/>
      <c r="CZ50" s="120"/>
      <c r="DA50" s="36"/>
      <c r="DB50" s="75"/>
      <c r="DC50" s="224">
        <f t="shared" si="0"/>
        <v>0</v>
      </c>
      <c r="DD50" s="142" t="e">
        <f>DC50/DC49</f>
        <v>#DIV/0!</v>
      </c>
      <c r="DE50" s="36"/>
      <c r="DF50" s="138">
        <v>22</v>
      </c>
    </row>
    <row r="51" spans="2:109" ht="17.25" customHeight="1">
      <c r="B51" s="239"/>
      <c r="C51" s="64"/>
      <c r="D51" s="64"/>
      <c r="E51" s="64"/>
      <c r="G51" s="260"/>
      <c r="H51" s="226"/>
      <c r="I51" s="135"/>
      <c r="J51" s="29"/>
      <c r="K51" s="127"/>
      <c r="L51" s="44"/>
      <c r="M51" s="135"/>
      <c r="N51" s="208"/>
      <c r="O51" s="127"/>
      <c r="P51" s="44"/>
      <c r="Q51" s="135"/>
      <c r="R51" s="265"/>
      <c r="S51" s="127"/>
      <c r="T51" s="44"/>
      <c r="U51" s="135"/>
      <c r="V51" s="209"/>
      <c r="W51" s="260"/>
      <c r="X51" s="44"/>
      <c r="Y51" s="135"/>
      <c r="Z51" s="209"/>
      <c r="AA51" s="127"/>
      <c r="AB51" s="44"/>
      <c r="AC51" s="135"/>
      <c r="AD51" s="209"/>
      <c r="AE51" s="127"/>
      <c r="AF51" s="44"/>
      <c r="AG51" s="135"/>
      <c r="AH51" s="209"/>
      <c r="AI51" s="127"/>
      <c r="AJ51" s="44"/>
      <c r="AK51" s="135"/>
      <c r="AL51" s="209"/>
      <c r="AM51" s="127"/>
      <c r="AN51" s="44"/>
      <c r="AO51" s="135"/>
      <c r="AP51" s="209"/>
      <c r="AQ51" s="260"/>
      <c r="AR51" s="44"/>
      <c r="AS51" s="135"/>
      <c r="AT51" s="209"/>
      <c r="AU51" s="127"/>
      <c r="AV51" s="44"/>
      <c r="AW51" s="135"/>
      <c r="AX51" s="209"/>
      <c r="AY51" s="127"/>
      <c r="AZ51" s="44"/>
      <c r="BA51" s="135"/>
      <c r="BB51" s="209"/>
      <c r="BC51" s="127"/>
      <c r="BD51" s="44"/>
      <c r="BE51" s="135"/>
      <c r="BF51" s="209"/>
      <c r="BG51" s="127"/>
      <c r="BH51" s="44"/>
      <c r="BI51" s="135"/>
      <c r="BJ51" s="209"/>
      <c r="BK51" s="127"/>
      <c r="BL51" s="44"/>
      <c r="BM51" s="135"/>
      <c r="BN51" s="209"/>
      <c r="BO51" s="127"/>
      <c r="BP51" s="44"/>
      <c r="BQ51" s="135"/>
      <c r="BR51" s="209"/>
      <c r="BS51" s="127"/>
      <c r="BT51" s="44"/>
      <c r="BU51" s="135"/>
      <c r="BV51" s="209"/>
      <c r="BW51" s="127"/>
      <c r="BX51" s="44"/>
      <c r="BY51" s="135"/>
      <c r="BZ51" s="209"/>
      <c r="CA51" s="127"/>
      <c r="CB51" s="44"/>
      <c r="CC51" s="135"/>
      <c r="CD51" s="209"/>
      <c r="CE51" s="127"/>
      <c r="CF51" s="44"/>
      <c r="CG51" s="135"/>
      <c r="CH51" s="209"/>
      <c r="CI51" s="127"/>
      <c r="CJ51" s="44"/>
      <c r="CK51" s="135"/>
      <c r="CL51" s="209"/>
      <c r="CM51" s="127"/>
      <c r="CN51" s="44"/>
      <c r="CO51" s="135"/>
      <c r="CP51" s="209"/>
      <c r="CQ51" s="127"/>
      <c r="CR51" s="44"/>
      <c r="CS51" s="208"/>
      <c r="CT51" s="208"/>
      <c r="CU51" s="127"/>
      <c r="CV51" s="44"/>
      <c r="CW51" s="208"/>
      <c r="CX51" s="208"/>
      <c r="CY51" s="131"/>
      <c r="CZ51" s="121"/>
      <c r="DA51" s="135"/>
      <c r="DB51" s="158"/>
      <c r="DC51" s="223">
        <f t="shared" si="0"/>
        <v>0</v>
      </c>
      <c r="DD51" s="141" t="e">
        <f>DD52</f>
        <v>#DIV/0!</v>
      </c>
      <c r="DE51" s="208"/>
    </row>
    <row r="52" spans="2:111" ht="17.25" customHeight="1" thickBot="1">
      <c r="B52" s="240"/>
      <c r="C52" s="9"/>
      <c r="D52" s="9"/>
      <c r="E52" s="9"/>
      <c r="F52" s="9"/>
      <c r="G52" s="128"/>
      <c r="H52" s="201"/>
      <c r="I52" s="36"/>
      <c r="J52" s="36"/>
      <c r="K52" s="128"/>
      <c r="L52" s="35"/>
      <c r="M52" s="36"/>
      <c r="N52" s="124"/>
      <c r="O52" s="128"/>
      <c r="P52" s="35"/>
      <c r="Q52" s="36"/>
      <c r="R52" s="264"/>
      <c r="S52" s="128"/>
      <c r="T52" s="35"/>
      <c r="U52" s="36"/>
      <c r="V52" s="145"/>
      <c r="W52" s="128"/>
      <c r="X52" s="35"/>
      <c r="Y52" s="36"/>
      <c r="Z52" s="145"/>
      <c r="AA52" s="128"/>
      <c r="AB52" s="35"/>
      <c r="AC52" s="36"/>
      <c r="AD52" s="145"/>
      <c r="AE52" s="128"/>
      <c r="AF52" s="35"/>
      <c r="AG52" s="36"/>
      <c r="AH52" s="145"/>
      <c r="AI52" s="128"/>
      <c r="AJ52" s="35"/>
      <c r="AK52" s="36"/>
      <c r="AL52" s="145"/>
      <c r="AM52" s="128"/>
      <c r="AN52" s="35"/>
      <c r="AO52" s="36"/>
      <c r="AP52" s="145"/>
      <c r="AQ52" s="128"/>
      <c r="AR52" s="35"/>
      <c r="AS52" s="36"/>
      <c r="AT52" s="145"/>
      <c r="AU52" s="128"/>
      <c r="AV52" s="35"/>
      <c r="AW52" s="36"/>
      <c r="AX52" s="145"/>
      <c r="AY52" s="128"/>
      <c r="AZ52" s="35"/>
      <c r="BA52" s="36"/>
      <c r="BB52" s="145"/>
      <c r="BC52" s="128"/>
      <c r="BD52" s="35"/>
      <c r="BE52" s="36"/>
      <c r="BF52" s="145"/>
      <c r="BG52" s="128"/>
      <c r="BH52" s="35"/>
      <c r="BI52" s="36"/>
      <c r="BJ52" s="145"/>
      <c r="BK52" s="128"/>
      <c r="BL52" s="35"/>
      <c r="BM52" s="36"/>
      <c r="BN52" s="145"/>
      <c r="BO52" s="128"/>
      <c r="BP52" s="35"/>
      <c r="BQ52" s="36"/>
      <c r="BR52" s="145"/>
      <c r="BS52" s="128"/>
      <c r="BT52" s="35"/>
      <c r="BU52" s="36"/>
      <c r="BV52" s="145"/>
      <c r="BW52" s="128"/>
      <c r="BX52" s="35"/>
      <c r="BY52" s="36"/>
      <c r="BZ52" s="145"/>
      <c r="CA52" s="128"/>
      <c r="CB52" s="35"/>
      <c r="CC52" s="36"/>
      <c r="CD52" s="145"/>
      <c r="CE52" s="128"/>
      <c r="CF52" s="35"/>
      <c r="CG52" s="36"/>
      <c r="CH52" s="145"/>
      <c r="CI52" s="128"/>
      <c r="CJ52" s="35"/>
      <c r="CK52" s="36"/>
      <c r="CL52" s="145"/>
      <c r="CM52" s="128"/>
      <c r="CN52" s="35"/>
      <c r="CO52" s="36"/>
      <c r="CP52" s="145"/>
      <c r="CQ52" s="128"/>
      <c r="CR52" s="35"/>
      <c r="CS52" s="124"/>
      <c r="CT52" s="124"/>
      <c r="CU52" s="128"/>
      <c r="CV52" s="35"/>
      <c r="CW52" s="124"/>
      <c r="CX52" s="124"/>
      <c r="CY52" s="153"/>
      <c r="CZ52" s="120"/>
      <c r="DA52" s="36"/>
      <c r="DB52" s="75"/>
      <c r="DC52" s="224">
        <f t="shared" si="0"/>
        <v>0</v>
      </c>
      <c r="DD52" s="142" t="e">
        <f>DC52/DC51</f>
        <v>#DIV/0!</v>
      </c>
      <c r="DE52" s="124"/>
      <c r="DF52" s="79">
        <v>23</v>
      </c>
      <c r="DG52" t="s">
        <v>0</v>
      </c>
    </row>
    <row r="53" spans="2:109" ht="17.25" customHeight="1">
      <c r="B53" s="239"/>
      <c r="C53" s="64"/>
      <c r="D53" s="64"/>
      <c r="E53" s="64"/>
      <c r="G53" s="260"/>
      <c r="H53" s="226"/>
      <c r="I53" s="135"/>
      <c r="J53" s="257"/>
      <c r="K53" s="127"/>
      <c r="L53" s="44"/>
      <c r="M53" s="135"/>
      <c r="N53" s="143"/>
      <c r="O53" s="127"/>
      <c r="P53" s="44"/>
      <c r="Q53" s="135"/>
      <c r="R53" s="143"/>
      <c r="S53" s="127"/>
      <c r="T53" s="44"/>
      <c r="U53" s="135"/>
      <c r="V53" s="143"/>
      <c r="W53" s="260"/>
      <c r="X53" s="44"/>
      <c r="Y53" s="135"/>
      <c r="Z53" s="143"/>
      <c r="AA53" s="127"/>
      <c r="AB53" s="44"/>
      <c r="AC53" s="135"/>
      <c r="AD53" s="209"/>
      <c r="AE53" s="127"/>
      <c r="AF53" s="44"/>
      <c r="AG53" s="135"/>
      <c r="AH53" s="209"/>
      <c r="AI53" s="127"/>
      <c r="AJ53" s="44"/>
      <c r="AK53" s="135"/>
      <c r="AL53" s="209"/>
      <c r="AM53" s="127"/>
      <c r="AN53" s="44"/>
      <c r="AO53" s="135"/>
      <c r="AP53" s="209"/>
      <c r="AQ53" s="260"/>
      <c r="AR53" s="44"/>
      <c r="AS53" s="135"/>
      <c r="AT53" s="209"/>
      <c r="AU53" s="127"/>
      <c r="AV53" s="44"/>
      <c r="AW53" s="135"/>
      <c r="AX53" s="209"/>
      <c r="AY53" s="127"/>
      <c r="AZ53" s="44"/>
      <c r="BA53" s="135"/>
      <c r="BB53" s="209"/>
      <c r="BC53" s="127"/>
      <c r="BD53" s="44"/>
      <c r="BE53" s="135"/>
      <c r="BF53" s="209"/>
      <c r="BG53" s="127"/>
      <c r="BH53" s="44"/>
      <c r="BI53" s="135"/>
      <c r="BJ53" s="209"/>
      <c r="BK53" s="127"/>
      <c r="BL53" s="44"/>
      <c r="BM53" s="135"/>
      <c r="BN53" s="209"/>
      <c r="BO53" s="127"/>
      <c r="BP53" s="44"/>
      <c r="BQ53" s="135"/>
      <c r="BR53" s="209"/>
      <c r="BS53" s="127"/>
      <c r="BT53" s="44"/>
      <c r="BU53" s="135"/>
      <c r="BV53" s="209"/>
      <c r="BW53" s="127"/>
      <c r="BX53" s="44"/>
      <c r="BY53" s="135"/>
      <c r="BZ53" s="209"/>
      <c r="CA53" s="127"/>
      <c r="CB53" s="44"/>
      <c r="CC53" s="135"/>
      <c r="CD53" s="209"/>
      <c r="CE53" s="127"/>
      <c r="CF53" s="44"/>
      <c r="CG53" s="135"/>
      <c r="CH53" s="209"/>
      <c r="CI53" s="127"/>
      <c r="CJ53" s="44"/>
      <c r="CK53" s="135"/>
      <c r="CL53" s="209"/>
      <c r="CM53" s="127"/>
      <c r="CN53" s="44"/>
      <c r="CO53" s="135"/>
      <c r="CP53" s="209"/>
      <c r="CQ53" s="127"/>
      <c r="CR53" s="44"/>
      <c r="CS53" s="208"/>
      <c r="CT53" s="208"/>
      <c r="CU53" s="127"/>
      <c r="CV53" s="44"/>
      <c r="CW53" s="208"/>
      <c r="CX53" s="227"/>
      <c r="CY53" s="131"/>
      <c r="CZ53" s="121"/>
      <c r="DA53" s="135"/>
      <c r="DB53" s="158"/>
      <c r="DC53" s="223">
        <f t="shared" si="0"/>
        <v>0</v>
      </c>
      <c r="DD53" s="141" t="e">
        <f>DD54</f>
        <v>#DIV/0!</v>
      </c>
      <c r="DE53" s="208"/>
    </row>
    <row r="54" spans="2:110" ht="17.25" customHeight="1" thickBot="1">
      <c r="B54" s="240"/>
      <c r="C54" s="9"/>
      <c r="D54" s="9"/>
      <c r="E54" s="9"/>
      <c r="F54" s="212"/>
      <c r="G54" s="128"/>
      <c r="H54" s="201"/>
      <c r="I54" s="36"/>
      <c r="J54" s="36"/>
      <c r="K54" s="128"/>
      <c r="L54" s="35"/>
      <c r="M54" s="36"/>
      <c r="N54" s="145"/>
      <c r="O54" s="128"/>
      <c r="P54" s="35"/>
      <c r="Q54" s="36"/>
      <c r="R54" s="145"/>
      <c r="S54" s="128"/>
      <c r="T54" s="35"/>
      <c r="U54" s="36"/>
      <c r="V54" s="145"/>
      <c r="W54" s="128"/>
      <c r="X54" s="35"/>
      <c r="Y54" s="36"/>
      <c r="Z54" s="145"/>
      <c r="AA54" s="128"/>
      <c r="AB54" s="35"/>
      <c r="AC54" s="36"/>
      <c r="AD54" s="145"/>
      <c r="AE54" s="128"/>
      <c r="AF54" s="35"/>
      <c r="AG54" s="36"/>
      <c r="AH54" s="145"/>
      <c r="AI54" s="128"/>
      <c r="AJ54" s="35"/>
      <c r="AK54" s="36"/>
      <c r="AL54" s="145"/>
      <c r="AM54" s="128"/>
      <c r="AN54" s="35"/>
      <c r="AO54" s="36"/>
      <c r="AP54" s="145"/>
      <c r="AQ54" s="128"/>
      <c r="AR54" s="35"/>
      <c r="AS54" s="36"/>
      <c r="AT54" s="145"/>
      <c r="AU54" s="128"/>
      <c r="AV54" s="35"/>
      <c r="AW54" s="36"/>
      <c r="AX54" s="145"/>
      <c r="AY54" s="128"/>
      <c r="AZ54" s="35"/>
      <c r="BA54" s="36"/>
      <c r="BB54" s="145"/>
      <c r="BC54" s="128"/>
      <c r="BD54" s="35"/>
      <c r="BE54" s="36"/>
      <c r="BF54" s="145"/>
      <c r="BG54" s="128"/>
      <c r="BH54" s="35"/>
      <c r="BI54" s="36"/>
      <c r="BJ54" s="145"/>
      <c r="BK54" s="128"/>
      <c r="BL54" s="35"/>
      <c r="BM54" s="36"/>
      <c r="BN54" s="145"/>
      <c r="BO54" s="128"/>
      <c r="BP54" s="35"/>
      <c r="BQ54" s="36"/>
      <c r="BR54" s="145"/>
      <c r="BS54" s="128"/>
      <c r="BT54" s="35"/>
      <c r="BU54" s="36"/>
      <c r="BV54" s="145"/>
      <c r="BW54" s="128"/>
      <c r="BX54" s="35"/>
      <c r="BY54" s="36"/>
      <c r="BZ54" s="145"/>
      <c r="CA54" s="128"/>
      <c r="CB54" s="35"/>
      <c r="CC54" s="36"/>
      <c r="CD54" s="145"/>
      <c r="CE54" s="128"/>
      <c r="CF54" s="35"/>
      <c r="CG54" s="36"/>
      <c r="CH54" s="145"/>
      <c r="CI54" s="128"/>
      <c r="CJ54" s="35"/>
      <c r="CK54" s="36"/>
      <c r="CL54" s="145"/>
      <c r="CM54" s="128"/>
      <c r="CN54" s="35"/>
      <c r="CO54" s="36"/>
      <c r="CP54" s="145"/>
      <c r="CQ54" s="128"/>
      <c r="CR54" s="35"/>
      <c r="CS54" s="124"/>
      <c r="CT54" s="124"/>
      <c r="CU54" s="128"/>
      <c r="CV54" s="35"/>
      <c r="CW54" s="124"/>
      <c r="CX54" s="124"/>
      <c r="CY54" s="153"/>
      <c r="CZ54" s="120"/>
      <c r="DA54" s="36"/>
      <c r="DB54" s="75"/>
      <c r="DC54" s="224">
        <f t="shared" si="0"/>
        <v>0</v>
      </c>
      <c r="DD54" s="142" t="e">
        <f>DC54/DC53</f>
        <v>#DIV/0!</v>
      </c>
      <c r="DE54" s="124"/>
      <c r="DF54" s="79">
        <v>24</v>
      </c>
    </row>
    <row r="55" spans="2:109" ht="17.25" customHeight="1">
      <c r="B55" s="239"/>
      <c r="C55" s="64"/>
      <c r="D55" s="64"/>
      <c r="E55" s="64"/>
      <c r="G55" s="260"/>
      <c r="H55" s="226"/>
      <c r="I55" s="135"/>
      <c r="J55" s="80"/>
      <c r="K55" s="127"/>
      <c r="L55" s="44"/>
      <c r="M55" s="135"/>
      <c r="N55" s="143"/>
      <c r="O55" s="127"/>
      <c r="P55" s="44"/>
      <c r="Q55" s="135"/>
      <c r="R55" s="143"/>
      <c r="S55" s="127"/>
      <c r="T55" s="44"/>
      <c r="U55" s="135"/>
      <c r="V55" s="143"/>
      <c r="W55" s="260"/>
      <c r="X55" s="44"/>
      <c r="Y55" s="135"/>
      <c r="Z55" s="143"/>
      <c r="AA55" s="127"/>
      <c r="AB55" s="44"/>
      <c r="AC55" s="135"/>
      <c r="AD55" s="209"/>
      <c r="AE55" s="127"/>
      <c r="AF55" s="44"/>
      <c r="AG55" s="135"/>
      <c r="AH55" s="209"/>
      <c r="AI55" s="127"/>
      <c r="AJ55" s="44"/>
      <c r="AK55" s="135"/>
      <c r="AL55" s="209"/>
      <c r="AM55" s="127"/>
      <c r="AN55" s="44"/>
      <c r="AO55" s="135"/>
      <c r="AP55" s="209"/>
      <c r="AQ55" s="260"/>
      <c r="AR55" s="44"/>
      <c r="AS55" s="135"/>
      <c r="AT55" s="209"/>
      <c r="AU55" s="127"/>
      <c r="AV55" s="44"/>
      <c r="AW55" s="135"/>
      <c r="AX55" s="209"/>
      <c r="AY55" s="127"/>
      <c r="AZ55" s="44"/>
      <c r="BA55" s="135"/>
      <c r="BB55" s="209"/>
      <c r="BC55" s="127"/>
      <c r="BD55" s="44"/>
      <c r="BE55" s="135"/>
      <c r="BF55" s="209"/>
      <c r="BG55" s="127"/>
      <c r="BH55" s="44"/>
      <c r="BI55" s="135"/>
      <c r="BJ55" s="209"/>
      <c r="BK55" s="127"/>
      <c r="BL55" s="44"/>
      <c r="BM55" s="135"/>
      <c r="BN55" s="209"/>
      <c r="BO55" s="127"/>
      <c r="BP55" s="44"/>
      <c r="BQ55" s="135"/>
      <c r="BR55" s="209"/>
      <c r="BS55" s="127"/>
      <c r="BT55" s="44"/>
      <c r="BU55" s="135"/>
      <c r="BV55" s="209"/>
      <c r="BW55" s="127"/>
      <c r="BX55" s="44"/>
      <c r="BY55" s="135"/>
      <c r="BZ55" s="209"/>
      <c r="CA55" s="127"/>
      <c r="CB55" s="44"/>
      <c r="CC55" s="135"/>
      <c r="CD55" s="209"/>
      <c r="CE55" s="127"/>
      <c r="CF55" s="44"/>
      <c r="CG55" s="135"/>
      <c r="CH55" s="209"/>
      <c r="CI55" s="127"/>
      <c r="CJ55" s="44"/>
      <c r="CK55" s="135"/>
      <c r="CL55" s="209"/>
      <c r="CM55" s="127"/>
      <c r="CN55" s="44"/>
      <c r="CO55" s="135"/>
      <c r="CP55" s="209"/>
      <c r="CQ55" s="127"/>
      <c r="CR55" s="44"/>
      <c r="CS55" s="208"/>
      <c r="CT55" s="208"/>
      <c r="CU55" s="127"/>
      <c r="CV55" s="44"/>
      <c r="CW55" s="208"/>
      <c r="CX55" s="143"/>
      <c r="CY55" s="131"/>
      <c r="CZ55" s="121"/>
      <c r="DA55" s="135"/>
      <c r="DB55" s="158"/>
      <c r="DC55" s="223">
        <f t="shared" si="0"/>
        <v>0</v>
      </c>
      <c r="DD55" s="141" t="e">
        <f>DD56</f>
        <v>#DIV/0!</v>
      </c>
      <c r="DE55" s="208"/>
    </row>
    <row r="56" spans="2:110" ht="17.25" customHeight="1" thickBot="1">
      <c r="B56" s="240"/>
      <c r="C56" s="9"/>
      <c r="D56" s="9"/>
      <c r="E56" s="9"/>
      <c r="F56" s="41"/>
      <c r="G56" s="128"/>
      <c r="H56" s="201"/>
      <c r="I56" s="36"/>
      <c r="J56" s="256"/>
      <c r="K56" s="128"/>
      <c r="L56" s="35"/>
      <c r="M56" s="36"/>
      <c r="N56" s="145"/>
      <c r="O56" s="128"/>
      <c r="P56" s="35"/>
      <c r="Q56" s="36"/>
      <c r="R56" s="145"/>
      <c r="S56" s="128"/>
      <c r="T56" s="35"/>
      <c r="U56" s="36"/>
      <c r="V56" s="145"/>
      <c r="W56" s="128"/>
      <c r="X56" s="35"/>
      <c r="Y56" s="36"/>
      <c r="Z56" s="145"/>
      <c r="AA56" s="128"/>
      <c r="AB56" s="35"/>
      <c r="AC56" s="36"/>
      <c r="AD56" s="145"/>
      <c r="AE56" s="128"/>
      <c r="AF56" s="35"/>
      <c r="AG56" s="36"/>
      <c r="AH56" s="145"/>
      <c r="AI56" s="128"/>
      <c r="AJ56" s="35"/>
      <c r="AK56" s="36"/>
      <c r="AL56" s="145"/>
      <c r="AM56" s="128"/>
      <c r="AN56" s="35"/>
      <c r="AO56" s="36"/>
      <c r="AP56" s="145"/>
      <c r="AQ56" s="128"/>
      <c r="AR56" s="35"/>
      <c r="AS56" s="36"/>
      <c r="AT56" s="145"/>
      <c r="AU56" s="128"/>
      <c r="AV56" s="35"/>
      <c r="AW56" s="36"/>
      <c r="AX56" s="145"/>
      <c r="AY56" s="128"/>
      <c r="AZ56" s="35"/>
      <c r="BA56" s="36"/>
      <c r="BB56" s="145"/>
      <c r="BC56" s="128"/>
      <c r="BD56" s="35"/>
      <c r="BE56" s="36"/>
      <c r="BF56" s="145"/>
      <c r="BG56" s="128"/>
      <c r="BH56" s="35"/>
      <c r="BI56" s="36"/>
      <c r="BJ56" s="145"/>
      <c r="BK56" s="128"/>
      <c r="BL56" s="35"/>
      <c r="BM56" s="36"/>
      <c r="BN56" s="145"/>
      <c r="BO56" s="128"/>
      <c r="BP56" s="35"/>
      <c r="BQ56" s="36"/>
      <c r="BR56" s="145"/>
      <c r="BS56" s="128"/>
      <c r="BT56" s="35"/>
      <c r="BU56" s="36"/>
      <c r="BV56" s="145"/>
      <c r="BW56" s="128"/>
      <c r="BX56" s="35"/>
      <c r="BY56" s="36"/>
      <c r="BZ56" s="145"/>
      <c r="CA56" s="128"/>
      <c r="CB56" s="35"/>
      <c r="CC56" s="36"/>
      <c r="CD56" s="145"/>
      <c r="CE56" s="128"/>
      <c r="CF56" s="35"/>
      <c r="CG56" s="36"/>
      <c r="CH56" s="145"/>
      <c r="CI56" s="128"/>
      <c r="CJ56" s="35"/>
      <c r="CK56" s="36"/>
      <c r="CL56" s="145"/>
      <c r="CM56" s="128"/>
      <c r="CN56" s="35"/>
      <c r="CO56" s="36"/>
      <c r="CP56" s="145"/>
      <c r="CQ56" s="128"/>
      <c r="CR56" s="35"/>
      <c r="CS56" s="124"/>
      <c r="CT56" s="124"/>
      <c r="CU56" s="128"/>
      <c r="CV56" s="35"/>
      <c r="CW56" s="124"/>
      <c r="CX56" s="145"/>
      <c r="CY56" s="153"/>
      <c r="CZ56" s="120"/>
      <c r="DA56" s="36"/>
      <c r="DB56" s="75"/>
      <c r="DC56" s="224">
        <f t="shared" si="0"/>
        <v>0</v>
      </c>
      <c r="DD56" s="142" t="e">
        <f>DC56/DC55</f>
        <v>#DIV/0!</v>
      </c>
      <c r="DE56" s="124"/>
      <c r="DF56" s="79">
        <v>25</v>
      </c>
    </row>
    <row r="57" spans="2:109" ht="17.25" customHeight="1">
      <c r="B57" s="239"/>
      <c r="C57" s="64"/>
      <c r="D57" s="64"/>
      <c r="E57" s="64"/>
      <c r="H57" s="226"/>
      <c r="I57" s="135"/>
      <c r="J57" s="156"/>
      <c r="K57" s="260"/>
      <c r="L57" s="44"/>
      <c r="M57" s="135"/>
      <c r="N57" s="129"/>
      <c r="O57" s="127"/>
      <c r="P57" s="44"/>
      <c r="Q57" s="135"/>
      <c r="R57" s="227"/>
      <c r="S57" s="127"/>
      <c r="T57" s="44"/>
      <c r="U57" s="135"/>
      <c r="V57" s="143"/>
      <c r="W57" s="260"/>
      <c r="X57" s="44"/>
      <c r="Y57" s="135"/>
      <c r="Z57" s="143"/>
      <c r="AA57" s="127"/>
      <c r="AB57" s="44"/>
      <c r="AC57" s="135"/>
      <c r="AD57" s="209"/>
      <c r="AE57" s="127"/>
      <c r="AF57" s="44"/>
      <c r="AG57" s="135"/>
      <c r="AH57" s="209"/>
      <c r="AI57" s="127"/>
      <c r="AJ57" s="44"/>
      <c r="AK57" s="135"/>
      <c r="AL57" s="209"/>
      <c r="AM57" s="127"/>
      <c r="AN57" s="44"/>
      <c r="AO57" s="135"/>
      <c r="AP57" s="209"/>
      <c r="AQ57" s="260"/>
      <c r="AR57" s="206"/>
      <c r="AS57" s="135"/>
      <c r="AT57" s="209"/>
      <c r="AU57" s="127"/>
      <c r="AV57" s="44"/>
      <c r="AW57" s="135"/>
      <c r="AX57" s="209"/>
      <c r="AY57" s="127"/>
      <c r="AZ57" s="44"/>
      <c r="BA57" s="135"/>
      <c r="BB57" s="209"/>
      <c r="BC57" s="127"/>
      <c r="BD57" s="44"/>
      <c r="BE57" s="135"/>
      <c r="BF57" s="209"/>
      <c r="BG57" s="127"/>
      <c r="BH57" s="44"/>
      <c r="BI57" s="135"/>
      <c r="BJ57" s="209"/>
      <c r="BK57" s="127"/>
      <c r="BL57" s="44"/>
      <c r="BM57" s="135"/>
      <c r="BN57" s="209"/>
      <c r="BO57" s="127"/>
      <c r="BP57" s="44"/>
      <c r="BQ57" s="135"/>
      <c r="BR57" s="209"/>
      <c r="BS57" s="127"/>
      <c r="BT57" s="44"/>
      <c r="BU57" s="135"/>
      <c r="BV57" s="209"/>
      <c r="BW57" s="127"/>
      <c r="BX57" s="44"/>
      <c r="BY57" s="135"/>
      <c r="BZ57" s="209"/>
      <c r="CA57" s="127"/>
      <c r="CB57" s="44"/>
      <c r="CC57" s="135"/>
      <c r="CD57" s="209"/>
      <c r="CE57" s="127"/>
      <c r="CF57" s="44"/>
      <c r="CG57" s="135"/>
      <c r="CH57" s="209"/>
      <c r="CI57" s="127"/>
      <c r="CJ57" s="44"/>
      <c r="CK57" s="135"/>
      <c r="CL57" s="209"/>
      <c r="CM57" s="127"/>
      <c r="CN57" s="44"/>
      <c r="CO57" s="135"/>
      <c r="CP57" s="209"/>
      <c r="CQ57" s="127"/>
      <c r="CR57" s="44"/>
      <c r="CS57" s="208"/>
      <c r="CT57" s="208"/>
      <c r="CU57" s="127"/>
      <c r="CV57" s="44"/>
      <c r="CW57" s="208"/>
      <c r="CX57" s="227"/>
      <c r="CY57" s="131"/>
      <c r="CZ57" s="121"/>
      <c r="DA57" s="135"/>
      <c r="DB57" s="158"/>
      <c r="DC57" s="223">
        <f t="shared" si="0"/>
        <v>0</v>
      </c>
      <c r="DD57" s="141" t="e">
        <f>DD58</f>
        <v>#DIV/0!</v>
      </c>
      <c r="DE57" s="208"/>
    </row>
    <row r="58" spans="2:110" ht="17.25" customHeight="1" thickBot="1">
      <c r="B58" s="240"/>
      <c r="C58" s="9"/>
      <c r="D58" s="9"/>
      <c r="E58" s="9"/>
      <c r="F58" s="9"/>
      <c r="G58" s="9"/>
      <c r="H58" s="201"/>
      <c r="I58" s="36"/>
      <c r="J58" s="75"/>
      <c r="K58" s="128"/>
      <c r="L58" s="35"/>
      <c r="M58" s="36"/>
      <c r="N58" s="124"/>
      <c r="O58" s="128"/>
      <c r="P58" s="35"/>
      <c r="Q58" s="36"/>
      <c r="R58" s="124"/>
      <c r="S58" s="128"/>
      <c r="T58" s="35"/>
      <c r="U58" s="36"/>
      <c r="V58" s="145"/>
      <c r="W58" s="128"/>
      <c r="X58" s="35"/>
      <c r="Y58" s="36"/>
      <c r="Z58" s="145"/>
      <c r="AA58" s="128"/>
      <c r="AB58" s="35"/>
      <c r="AC58" s="36"/>
      <c r="AD58" s="145"/>
      <c r="AE58" s="128"/>
      <c r="AF58" s="35"/>
      <c r="AG58" s="36"/>
      <c r="AH58" s="145"/>
      <c r="AI58" s="128"/>
      <c r="AJ58" s="35"/>
      <c r="AK58" s="36"/>
      <c r="AL58" s="145"/>
      <c r="AM58" s="128"/>
      <c r="AN58" s="35"/>
      <c r="AO58" s="36"/>
      <c r="AP58" s="145"/>
      <c r="AQ58" s="128"/>
      <c r="AR58" s="207"/>
      <c r="AS58" s="36"/>
      <c r="AT58" s="145"/>
      <c r="AU58" s="128"/>
      <c r="AV58" s="35"/>
      <c r="AW58" s="36"/>
      <c r="AX58" s="145"/>
      <c r="AY58" s="128"/>
      <c r="AZ58" s="35"/>
      <c r="BA58" s="36"/>
      <c r="BB58" s="145"/>
      <c r="BC58" s="128"/>
      <c r="BD58" s="35"/>
      <c r="BE58" s="36"/>
      <c r="BF58" s="145"/>
      <c r="BG58" s="128"/>
      <c r="BH58" s="35"/>
      <c r="BI58" s="36"/>
      <c r="BJ58" s="145"/>
      <c r="BK58" s="128"/>
      <c r="BL58" s="35"/>
      <c r="BM58" s="36"/>
      <c r="BN58" s="145"/>
      <c r="BO58" s="128"/>
      <c r="BP58" s="35"/>
      <c r="BQ58" s="36"/>
      <c r="BR58" s="145"/>
      <c r="BS58" s="128"/>
      <c r="BT58" s="35"/>
      <c r="BU58" s="36"/>
      <c r="BV58" s="145"/>
      <c r="BW58" s="128"/>
      <c r="BX58" s="35"/>
      <c r="BY58" s="36"/>
      <c r="BZ58" s="145"/>
      <c r="CA58" s="128"/>
      <c r="CB58" s="35"/>
      <c r="CC58" s="36"/>
      <c r="CD58" s="145"/>
      <c r="CE58" s="128"/>
      <c r="CF58" s="35"/>
      <c r="CG58" s="36"/>
      <c r="CH58" s="145"/>
      <c r="CI58" s="128"/>
      <c r="CJ58" s="35"/>
      <c r="CK58" s="36"/>
      <c r="CL58" s="145"/>
      <c r="CM58" s="128"/>
      <c r="CN58" s="35"/>
      <c r="CO58" s="36"/>
      <c r="CP58" s="145"/>
      <c r="CQ58" s="128"/>
      <c r="CR58" s="35"/>
      <c r="CS58" s="124"/>
      <c r="CT58" s="124"/>
      <c r="CU58" s="128"/>
      <c r="CV58" s="35"/>
      <c r="CW58" s="124"/>
      <c r="CX58" s="124"/>
      <c r="CY58" s="153"/>
      <c r="CZ58" s="120"/>
      <c r="DA58" s="36"/>
      <c r="DB58" s="75"/>
      <c r="DC58" s="224">
        <f t="shared" si="0"/>
        <v>0</v>
      </c>
      <c r="DD58" s="142" t="e">
        <f>DC58/DC57</f>
        <v>#DIV/0!</v>
      </c>
      <c r="DE58" s="124"/>
      <c r="DF58" s="79">
        <v>26</v>
      </c>
    </row>
    <row r="59" spans="2:109" ht="17.25" customHeight="1">
      <c r="B59" s="239"/>
      <c r="C59" s="64"/>
      <c r="D59" s="64"/>
      <c r="E59" s="64"/>
      <c r="G59" s="260"/>
      <c r="H59" s="226"/>
      <c r="I59" s="135"/>
      <c r="J59" s="156"/>
      <c r="K59" s="260"/>
      <c r="L59" s="43"/>
      <c r="M59" s="135"/>
      <c r="N59" s="156"/>
      <c r="O59" s="260"/>
      <c r="P59" s="44"/>
      <c r="Q59" s="135"/>
      <c r="R59" s="156"/>
      <c r="S59" s="127"/>
      <c r="T59" s="44"/>
      <c r="U59" s="135"/>
      <c r="V59" s="227"/>
      <c r="W59" s="260"/>
      <c r="X59" s="44"/>
      <c r="Y59" s="135"/>
      <c r="Z59" s="227"/>
      <c r="AA59" s="127"/>
      <c r="AB59" s="44"/>
      <c r="AC59" s="135"/>
      <c r="AD59" s="143"/>
      <c r="AE59" s="127"/>
      <c r="AF59" s="44"/>
      <c r="AG59" s="135"/>
      <c r="AH59" s="143"/>
      <c r="AI59" s="127"/>
      <c r="AJ59" s="44"/>
      <c r="AK59" s="135"/>
      <c r="AL59" s="143"/>
      <c r="AM59" s="127"/>
      <c r="AN59" s="44"/>
      <c r="AO59" s="135"/>
      <c r="AP59" s="143"/>
      <c r="AQ59" s="260"/>
      <c r="AR59" s="44"/>
      <c r="AS59" s="135"/>
      <c r="AT59" s="143"/>
      <c r="AU59" s="127"/>
      <c r="AV59" s="44"/>
      <c r="AW59" s="135"/>
      <c r="AX59" s="143"/>
      <c r="AY59" s="127"/>
      <c r="AZ59" s="44"/>
      <c r="BA59" s="135"/>
      <c r="BB59" s="143"/>
      <c r="BC59" s="127"/>
      <c r="BD59" s="44"/>
      <c r="BE59" s="135"/>
      <c r="BF59" s="143"/>
      <c r="BG59" s="127"/>
      <c r="BH59" s="44"/>
      <c r="BI59" s="135"/>
      <c r="BJ59" s="143"/>
      <c r="BK59" s="127"/>
      <c r="BL59" s="44"/>
      <c r="BM59" s="135"/>
      <c r="BN59" s="143"/>
      <c r="BO59" s="127"/>
      <c r="BP59" s="44"/>
      <c r="BQ59" s="135"/>
      <c r="BR59" s="143"/>
      <c r="BS59" s="127"/>
      <c r="BT59" s="44"/>
      <c r="BU59" s="135"/>
      <c r="BV59" s="143"/>
      <c r="BW59" s="180"/>
      <c r="BX59" s="206"/>
      <c r="BY59" s="135"/>
      <c r="BZ59" s="143"/>
      <c r="CA59" s="127"/>
      <c r="CB59" s="44"/>
      <c r="CC59" s="135"/>
      <c r="CD59" s="143"/>
      <c r="CE59" s="127"/>
      <c r="CF59" s="44"/>
      <c r="CG59" s="135"/>
      <c r="CH59" s="143"/>
      <c r="CI59" s="127"/>
      <c r="CJ59" s="44"/>
      <c r="CK59" s="135"/>
      <c r="CL59" s="143"/>
      <c r="CM59" s="180"/>
      <c r="CN59" s="206"/>
      <c r="CO59" s="135"/>
      <c r="CP59" s="143"/>
      <c r="CQ59" s="180"/>
      <c r="CR59" s="206"/>
      <c r="CS59" s="129"/>
      <c r="CT59" s="208"/>
      <c r="CU59" s="127"/>
      <c r="CV59" s="44"/>
      <c r="CW59" s="208"/>
      <c r="CX59" s="227"/>
      <c r="CY59" s="131"/>
      <c r="CZ59" s="121"/>
      <c r="DA59" s="135"/>
      <c r="DB59" s="158"/>
      <c r="DC59" s="223">
        <f t="shared" si="0"/>
        <v>0</v>
      </c>
      <c r="DD59" s="141" t="e">
        <f>DD60</f>
        <v>#DIV/0!</v>
      </c>
      <c r="DE59" s="208"/>
    </row>
    <row r="60" spans="2:110" ht="17.25" customHeight="1" thickBot="1">
      <c r="B60" s="240"/>
      <c r="C60" s="9"/>
      <c r="D60" s="9"/>
      <c r="E60" s="9"/>
      <c r="F60" s="41"/>
      <c r="G60" s="128"/>
      <c r="H60" s="201"/>
      <c r="I60" s="36"/>
      <c r="J60" s="75"/>
      <c r="K60" s="128"/>
      <c r="L60" s="37"/>
      <c r="M60" s="36"/>
      <c r="N60" s="75"/>
      <c r="O60" s="128"/>
      <c r="P60" s="35"/>
      <c r="Q60" s="36"/>
      <c r="R60" s="75"/>
      <c r="S60" s="128"/>
      <c r="T60" s="35"/>
      <c r="U60" s="36"/>
      <c r="V60" s="124"/>
      <c r="W60" s="128"/>
      <c r="X60" s="35"/>
      <c r="Y60" s="36"/>
      <c r="Z60" s="124"/>
      <c r="AA60" s="128"/>
      <c r="AB60" s="35"/>
      <c r="AC60" s="36"/>
      <c r="AD60" s="145"/>
      <c r="AE60" s="128"/>
      <c r="AF60" s="35"/>
      <c r="AG60" s="36"/>
      <c r="AH60" s="145"/>
      <c r="AI60" s="128"/>
      <c r="AJ60" s="35"/>
      <c r="AK60" s="36"/>
      <c r="AL60" s="145"/>
      <c r="AM60" s="128"/>
      <c r="AN60" s="35"/>
      <c r="AO60" s="36"/>
      <c r="AP60" s="145"/>
      <c r="AQ60" s="128"/>
      <c r="AR60" s="35"/>
      <c r="AS60" s="36"/>
      <c r="AT60" s="145"/>
      <c r="AU60" s="128"/>
      <c r="AV60" s="35"/>
      <c r="AW60" s="36"/>
      <c r="AX60" s="145"/>
      <c r="AY60" s="128"/>
      <c r="AZ60" s="35"/>
      <c r="BA60" s="36"/>
      <c r="BB60" s="145"/>
      <c r="BC60" s="128"/>
      <c r="BD60" s="35"/>
      <c r="BE60" s="36"/>
      <c r="BF60" s="145"/>
      <c r="BG60" s="128"/>
      <c r="BH60" s="35"/>
      <c r="BI60" s="36"/>
      <c r="BJ60" s="145"/>
      <c r="BK60" s="128"/>
      <c r="BL60" s="35"/>
      <c r="BM60" s="36"/>
      <c r="BN60" s="145"/>
      <c r="BO60" s="128"/>
      <c r="BP60" s="35"/>
      <c r="BQ60" s="36"/>
      <c r="BR60" s="145"/>
      <c r="BS60" s="128"/>
      <c r="BT60" s="35"/>
      <c r="BU60" s="36"/>
      <c r="BV60" s="145"/>
      <c r="BW60" s="123"/>
      <c r="BX60" s="207"/>
      <c r="BY60" s="36"/>
      <c r="BZ60" s="145"/>
      <c r="CA60" s="128"/>
      <c r="CB60" s="35"/>
      <c r="CC60" s="36"/>
      <c r="CD60" s="145"/>
      <c r="CE60" s="128"/>
      <c r="CF60" s="35"/>
      <c r="CG60" s="36"/>
      <c r="CH60" s="145"/>
      <c r="CI60" s="128"/>
      <c r="CJ60" s="35"/>
      <c r="CK60" s="36"/>
      <c r="CL60" s="145"/>
      <c r="CM60" s="123"/>
      <c r="CN60" s="207"/>
      <c r="CO60" s="36"/>
      <c r="CP60" s="145"/>
      <c r="CQ60" s="123"/>
      <c r="CR60" s="207"/>
      <c r="CS60" s="124"/>
      <c r="CT60" s="124"/>
      <c r="CU60" s="128"/>
      <c r="CV60" s="35"/>
      <c r="CW60" s="124"/>
      <c r="CX60" s="124"/>
      <c r="CY60" s="153"/>
      <c r="CZ60" s="120"/>
      <c r="DA60" s="36"/>
      <c r="DB60" s="75"/>
      <c r="DC60" s="224">
        <f t="shared" si="0"/>
        <v>0</v>
      </c>
      <c r="DD60" s="142" t="e">
        <f>DC60/DC59</f>
        <v>#DIV/0!</v>
      </c>
      <c r="DE60" s="124"/>
      <c r="DF60" s="79">
        <v>27</v>
      </c>
    </row>
    <row r="61" spans="2:109" ht="17.25" customHeight="1">
      <c r="B61" s="239"/>
      <c r="C61" s="64"/>
      <c r="D61" s="64"/>
      <c r="E61" s="64"/>
      <c r="G61" s="260"/>
      <c r="H61" s="226"/>
      <c r="I61" s="135"/>
      <c r="J61" s="156"/>
      <c r="K61" s="260"/>
      <c r="L61" s="43"/>
      <c r="M61" s="135"/>
      <c r="N61" s="156"/>
      <c r="O61" s="260"/>
      <c r="P61" s="43"/>
      <c r="Q61" s="135"/>
      <c r="R61" s="156"/>
      <c r="S61" s="260"/>
      <c r="T61" s="44"/>
      <c r="U61" s="135"/>
      <c r="V61" s="143"/>
      <c r="W61" s="260"/>
      <c r="X61" s="44"/>
      <c r="Y61" s="135"/>
      <c r="Z61" s="143"/>
      <c r="AA61" s="260"/>
      <c r="AB61" s="121"/>
      <c r="AC61" s="135"/>
      <c r="AD61" s="143"/>
      <c r="AE61" s="180"/>
      <c r="AF61" s="206"/>
      <c r="AG61" s="135"/>
      <c r="AH61" s="143"/>
      <c r="AI61" s="127"/>
      <c r="AJ61" s="44"/>
      <c r="AK61" s="135"/>
      <c r="AL61" s="143"/>
      <c r="AM61" s="131"/>
      <c r="AN61" s="121"/>
      <c r="AO61" s="135"/>
      <c r="AP61" s="158"/>
      <c r="AQ61" s="260"/>
      <c r="AR61" s="44"/>
      <c r="AS61" s="135"/>
      <c r="AT61" s="227"/>
      <c r="AU61" s="127"/>
      <c r="AV61" s="44"/>
      <c r="AW61" s="135"/>
      <c r="AX61" s="227"/>
      <c r="AY61" s="127"/>
      <c r="AZ61" s="44"/>
      <c r="BA61" s="135"/>
      <c r="BB61" s="227"/>
      <c r="BC61" s="127"/>
      <c r="BD61" s="44"/>
      <c r="BE61" s="135"/>
      <c r="BF61" s="227"/>
      <c r="BG61" s="127"/>
      <c r="BH61" s="44"/>
      <c r="BI61" s="29"/>
      <c r="BJ61" s="143"/>
      <c r="BK61" s="127"/>
      <c r="BL61" s="44"/>
      <c r="BM61" s="29"/>
      <c r="BN61" s="227"/>
      <c r="BO61" s="127"/>
      <c r="BP61" s="44"/>
      <c r="BQ61" s="29"/>
      <c r="BR61" s="143"/>
      <c r="BS61" s="127"/>
      <c r="BT61" s="44"/>
      <c r="BU61" s="29"/>
      <c r="BV61" s="227"/>
      <c r="BW61" s="127"/>
      <c r="BX61" s="44"/>
      <c r="BY61" s="29"/>
      <c r="BZ61" s="227"/>
      <c r="CA61" s="127"/>
      <c r="CB61" s="44"/>
      <c r="CC61" s="208"/>
      <c r="CD61" s="143"/>
      <c r="CE61" s="127"/>
      <c r="CF61" s="44"/>
      <c r="CG61" s="135"/>
      <c r="CH61" s="143"/>
      <c r="CI61" s="127"/>
      <c r="CJ61" s="44"/>
      <c r="CK61" s="135"/>
      <c r="CL61" s="143"/>
      <c r="CM61" s="127"/>
      <c r="CN61" s="44"/>
      <c r="CO61" s="135"/>
      <c r="CP61" s="143"/>
      <c r="CQ61" s="127"/>
      <c r="CR61" s="44"/>
      <c r="CS61" s="208"/>
      <c r="CT61" s="208"/>
      <c r="CU61" s="127"/>
      <c r="CV61" s="44"/>
      <c r="CW61" s="208"/>
      <c r="CX61" s="143"/>
      <c r="CY61" s="131"/>
      <c r="CZ61" s="121"/>
      <c r="DA61" s="135"/>
      <c r="DB61" s="158"/>
      <c r="DC61" s="223">
        <f t="shared" si="0"/>
        <v>0</v>
      </c>
      <c r="DD61" s="141" t="e">
        <f>DD62</f>
        <v>#DIV/0!</v>
      </c>
      <c r="DE61" s="208"/>
    </row>
    <row r="62" spans="2:110" ht="17.25" customHeight="1" thickBot="1">
      <c r="B62" s="240"/>
      <c r="C62" s="9"/>
      <c r="D62" s="9"/>
      <c r="E62" s="9"/>
      <c r="F62" s="41"/>
      <c r="G62" s="128"/>
      <c r="H62" s="201"/>
      <c r="I62" s="36"/>
      <c r="J62" s="75"/>
      <c r="K62" s="128"/>
      <c r="L62" s="37"/>
      <c r="M62" s="36"/>
      <c r="N62" s="75"/>
      <c r="O62" s="128"/>
      <c r="P62" s="37"/>
      <c r="Q62" s="36"/>
      <c r="R62" s="75"/>
      <c r="S62" s="128"/>
      <c r="T62" s="35"/>
      <c r="U62" s="36"/>
      <c r="V62" s="145"/>
      <c r="W62" s="128"/>
      <c r="X62" s="35"/>
      <c r="Y62" s="36"/>
      <c r="Z62" s="145"/>
      <c r="AA62" s="128"/>
      <c r="AB62" s="120"/>
      <c r="AC62" s="36"/>
      <c r="AD62" s="145"/>
      <c r="AE62" s="123"/>
      <c r="AF62" s="207"/>
      <c r="AG62" s="36"/>
      <c r="AH62" s="145"/>
      <c r="AI62" s="128"/>
      <c r="AJ62" s="35"/>
      <c r="AK62" s="36"/>
      <c r="AL62" s="145"/>
      <c r="AM62" s="153"/>
      <c r="AN62" s="120"/>
      <c r="AO62" s="36"/>
      <c r="AP62" s="75"/>
      <c r="AQ62" s="128"/>
      <c r="AR62" s="35"/>
      <c r="AS62" s="36"/>
      <c r="AT62" s="124"/>
      <c r="AU62" s="128"/>
      <c r="AV62" s="35"/>
      <c r="AW62" s="36"/>
      <c r="AX62" s="124"/>
      <c r="AY62" s="128"/>
      <c r="AZ62" s="35"/>
      <c r="BA62" s="36"/>
      <c r="BB62" s="124"/>
      <c r="BC62" s="128"/>
      <c r="BD62" s="35"/>
      <c r="BE62" s="36"/>
      <c r="BF62" s="124"/>
      <c r="BG62" s="128"/>
      <c r="BH62" s="35"/>
      <c r="BI62" s="36"/>
      <c r="BJ62" s="145"/>
      <c r="BK62" s="128"/>
      <c r="BL62" s="35"/>
      <c r="BM62" s="36"/>
      <c r="BN62" s="124"/>
      <c r="BO62" s="128"/>
      <c r="BP62" s="35"/>
      <c r="BQ62" s="36"/>
      <c r="BR62" s="145"/>
      <c r="BS62" s="128"/>
      <c r="BT62" s="35"/>
      <c r="BU62" s="36"/>
      <c r="BV62" s="124"/>
      <c r="BW62" s="128"/>
      <c r="BX62" s="35"/>
      <c r="BY62" s="36"/>
      <c r="BZ62" s="124"/>
      <c r="CA62" s="128"/>
      <c r="CB62" s="35"/>
      <c r="CC62" s="124"/>
      <c r="CD62" s="145"/>
      <c r="CE62" s="128"/>
      <c r="CF62" s="35"/>
      <c r="CG62" s="36"/>
      <c r="CH62" s="145"/>
      <c r="CI62" s="128"/>
      <c r="CJ62" s="35"/>
      <c r="CK62" s="36"/>
      <c r="CL62" s="145"/>
      <c r="CM62" s="128"/>
      <c r="CN62" s="35"/>
      <c r="CO62" s="36"/>
      <c r="CP62" s="145"/>
      <c r="CQ62" s="128"/>
      <c r="CR62" s="35"/>
      <c r="CS62" s="124"/>
      <c r="CT62" s="124"/>
      <c r="CU62" s="128"/>
      <c r="CV62" s="35"/>
      <c r="CW62" s="124"/>
      <c r="CX62" s="145"/>
      <c r="CY62" s="153"/>
      <c r="CZ62" s="120"/>
      <c r="DA62" s="36"/>
      <c r="DB62" s="75"/>
      <c r="DC62" s="224">
        <f t="shared" si="0"/>
        <v>0</v>
      </c>
      <c r="DD62" s="142" t="e">
        <f>DC62/DC61</f>
        <v>#DIV/0!</v>
      </c>
      <c r="DE62" s="124"/>
      <c r="DF62" s="79">
        <v>28</v>
      </c>
    </row>
    <row r="63" spans="2:109" ht="17.25" customHeight="1">
      <c r="B63" s="239"/>
      <c r="C63" s="64"/>
      <c r="D63" s="64"/>
      <c r="E63" s="64"/>
      <c r="G63" s="260"/>
      <c r="H63" s="226"/>
      <c r="I63" s="135"/>
      <c r="J63" s="156"/>
      <c r="K63" s="260"/>
      <c r="L63" s="43"/>
      <c r="M63" s="135"/>
      <c r="N63" s="156"/>
      <c r="O63" s="260"/>
      <c r="P63" s="43"/>
      <c r="Q63" s="135"/>
      <c r="R63" s="156"/>
      <c r="S63" s="260"/>
      <c r="T63" s="44"/>
      <c r="U63" s="135"/>
      <c r="V63" s="129"/>
      <c r="W63" s="260"/>
      <c r="X63" s="121"/>
      <c r="Y63" s="135"/>
      <c r="Z63" s="156"/>
      <c r="AA63" s="260"/>
      <c r="AB63" s="121"/>
      <c r="AC63" s="135"/>
      <c r="AD63" s="143"/>
      <c r="AE63" s="127"/>
      <c r="AF63" s="44"/>
      <c r="AG63" s="135"/>
      <c r="AH63" s="143"/>
      <c r="AI63" s="127"/>
      <c r="AJ63" s="44"/>
      <c r="AK63" s="135"/>
      <c r="AL63" s="143"/>
      <c r="AM63" s="131"/>
      <c r="AN63" s="121"/>
      <c r="AO63" s="135"/>
      <c r="AP63" s="158"/>
      <c r="AQ63" s="260"/>
      <c r="AR63" s="44"/>
      <c r="AS63" s="135"/>
      <c r="AT63" s="143"/>
      <c r="AU63" s="127"/>
      <c r="AV63" s="44"/>
      <c r="AW63" s="135"/>
      <c r="AX63" s="227"/>
      <c r="AY63" s="127"/>
      <c r="AZ63" s="44"/>
      <c r="BA63" s="135"/>
      <c r="BB63" s="227"/>
      <c r="BC63" s="127"/>
      <c r="BD63" s="44"/>
      <c r="BE63" s="135"/>
      <c r="BF63" s="227"/>
      <c r="BG63" s="127"/>
      <c r="BH63" s="44"/>
      <c r="BI63" s="29"/>
      <c r="BJ63" s="227"/>
      <c r="BK63" s="127"/>
      <c r="BL63" s="44"/>
      <c r="BM63" s="29"/>
      <c r="BN63" s="227"/>
      <c r="BO63" s="127"/>
      <c r="BP63" s="44"/>
      <c r="BQ63" s="29"/>
      <c r="BR63" s="227"/>
      <c r="BS63" s="127"/>
      <c r="BT63" s="44"/>
      <c r="BU63" s="29"/>
      <c r="BV63" s="143"/>
      <c r="BW63" s="127"/>
      <c r="BX63" s="44"/>
      <c r="BY63" s="29"/>
      <c r="BZ63" s="143"/>
      <c r="CA63" s="127"/>
      <c r="CB63" s="44"/>
      <c r="CC63" s="208"/>
      <c r="CD63" s="143"/>
      <c r="CE63" s="127"/>
      <c r="CF63" s="44"/>
      <c r="CG63" s="135"/>
      <c r="CH63" s="143"/>
      <c r="CI63" s="127"/>
      <c r="CJ63" s="44"/>
      <c r="CK63" s="135"/>
      <c r="CL63" s="143"/>
      <c r="CM63" s="127"/>
      <c r="CN63" s="44"/>
      <c r="CO63" s="135"/>
      <c r="CP63" s="143"/>
      <c r="CQ63" s="127"/>
      <c r="CR63" s="44"/>
      <c r="CS63" s="208"/>
      <c r="CT63" s="208"/>
      <c r="CU63" s="127"/>
      <c r="CV63" s="44"/>
      <c r="CW63" s="208"/>
      <c r="CX63" s="227"/>
      <c r="CY63" s="131"/>
      <c r="CZ63" s="121"/>
      <c r="DA63" s="135"/>
      <c r="DB63" s="158"/>
      <c r="DC63" s="223">
        <f t="shared" si="0"/>
        <v>0</v>
      </c>
      <c r="DD63" s="141" t="e">
        <f>DD64</f>
        <v>#DIV/0!</v>
      </c>
      <c r="DE63" s="208"/>
    </row>
    <row r="64" spans="2:110" ht="17.25" customHeight="1" thickBot="1">
      <c r="B64" s="240"/>
      <c r="C64" s="9"/>
      <c r="D64" s="9"/>
      <c r="E64" s="9"/>
      <c r="F64" s="41"/>
      <c r="G64" s="128"/>
      <c r="H64" s="201"/>
      <c r="I64" s="36"/>
      <c r="J64" s="75"/>
      <c r="K64" s="128"/>
      <c r="L64" s="37"/>
      <c r="M64" s="36"/>
      <c r="N64" s="75"/>
      <c r="O64" s="128"/>
      <c r="P64" s="37"/>
      <c r="Q64" s="36"/>
      <c r="R64" s="75"/>
      <c r="S64" s="128"/>
      <c r="T64" s="35"/>
      <c r="U64" s="36"/>
      <c r="V64" s="124"/>
      <c r="W64" s="128"/>
      <c r="X64" s="120"/>
      <c r="Y64" s="36"/>
      <c r="Z64" s="75"/>
      <c r="AA64" s="128"/>
      <c r="AB64" s="120"/>
      <c r="AC64" s="36"/>
      <c r="AD64" s="145"/>
      <c r="AE64" s="128"/>
      <c r="AF64" s="35"/>
      <c r="AG64" s="36"/>
      <c r="AH64" s="145"/>
      <c r="AI64" s="128"/>
      <c r="AJ64" s="35"/>
      <c r="AK64" s="36"/>
      <c r="AL64" s="145"/>
      <c r="AM64" s="153"/>
      <c r="AN64" s="120"/>
      <c r="AO64" s="36"/>
      <c r="AP64" s="75"/>
      <c r="AQ64" s="128"/>
      <c r="AR64" s="35"/>
      <c r="AS64" s="36"/>
      <c r="AT64" s="145"/>
      <c r="AU64" s="128"/>
      <c r="AV64" s="35"/>
      <c r="AW64" s="36"/>
      <c r="AX64" s="124"/>
      <c r="AY64" s="128"/>
      <c r="AZ64" s="35"/>
      <c r="BA64" s="36"/>
      <c r="BB64" s="124"/>
      <c r="BC64" s="128"/>
      <c r="BD64" s="35"/>
      <c r="BE64" s="36"/>
      <c r="BF64" s="124"/>
      <c r="BG64" s="128"/>
      <c r="BH64" s="35"/>
      <c r="BI64" s="36"/>
      <c r="BJ64" s="124"/>
      <c r="BK64" s="128"/>
      <c r="BL64" s="35"/>
      <c r="BM64" s="36"/>
      <c r="BN64" s="124"/>
      <c r="BO64" s="128"/>
      <c r="BP64" s="35"/>
      <c r="BQ64" s="36"/>
      <c r="BR64" s="124"/>
      <c r="BS64" s="128"/>
      <c r="BT64" s="35"/>
      <c r="BU64" s="36"/>
      <c r="BV64" s="145"/>
      <c r="BW64" s="128"/>
      <c r="BX64" s="35"/>
      <c r="BY64" s="36"/>
      <c r="BZ64" s="145"/>
      <c r="CA64" s="128"/>
      <c r="CB64" s="35"/>
      <c r="CC64" s="124"/>
      <c r="CD64" s="145"/>
      <c r="CE64" s="128"/>
      <c r="CF64" s="35"/>
      <c r="CG64" s="36"/>
      <c r="CH64" s="145"/>
      <c r="CI64" s="128"/>
      <c r="CJ64" s="35"/>
      <c r="CK64" s="36"/>
      <c r="CL64" s="145"/>
      <c r="CM64" s="128"/>
      <c r="CN64" s="35"/>
      <c r="CO64" s="36"/>
      <c r="CP64" s="145"/>
      <c r="CQ64" s="128"/>
      <c r="CR64" s="35"/>
      <c r="CS64" s="124"/>
      <c r="CT64" s="124"/>
      <c r="CU64" s="128"/>
      <c r="CV64" s="35"/>
      <c r="CW64" s="124"/>
      <c r="CX64" s="124"/>
      <c r="CY64" s="153"/>
      <c r="CZ64" s="120"/>
      <c r="DA64" s="36"/>
      <c r="DB64" s="75"/>
      <c r="DC64" s="224">
        <f t="shared" si="0"/>
        <v>0</v>
      </c>
      <c r="DD64" s="142" t="e">
        <f>DC64/DC63</f>
        <v>#DIV/0!</v>
      </c>
      <c r="DE64" s="124"/>
      <c r="DF64" s="79">
        <v>29</v>
      </c>
    </row>
    <row r="65" spans="2:109" ht="17.25" customHeight="1">
      <c r="B65" s="239"/>
      <c r="C65" s="64"/>
      <c r="D65" s="64"/>
      <c r="E65" s="197"/>
      <c r="G65" s="260"/>
      <c r="H65" s="226"/>
      <c r="I65" s="135"/>
      <c r="J65" s="156"/>
      <c r="K65" s="260"/>
      <c r="L65" s="43"/>
      <c r="M65" s="135"/>
      <c r="N65" s="156"/>
      <c r="O65" s="260"/>
      <c r="P65" s="43"/>
      <c r="Q65" s="135"/>
      <c r="R65" s="156"/>
      <c r="S65" s="260"/>
      <c r="T65" s="44"/>
      <c r="U65" s="135"/>
      <c r="V65" s="129"/>
      <c r="W65" s="260"/>
      <c r="X65" s="121"/>
      <c r="Y65" s="135"/>
      <c r="Z65" s="156"/>
      <c r="AA65" s="260"/>
      <c r="AB65" s="121"/>
      <c r="AC65" s="135"/>
      <c r="AD65" s="143"/>
      <c r="AE65" s="127"/>
      <c r="AF65" s="44"/>
      <c r="AG65" s="135"/>
      <c r="AH65" s="143"/>
      <c r="AI65" s="127"/>
      <c r="AJ65" s="44"/>
      <c r="AK65" s="135"/>
      <c r="AL65" s="143"/>
      <c r="AM65" s="131"/>
      <c r="AN65" s="121"/>
      <c r="AO65" s="135"/>
      <c r="AP65" s="158"/>
      <c r="AQ65" s="260"/>
      <c r="AR65" s="121"/>
      <c r="AS65" s="135"/>
      <c r="AT65" s="158"/>
      <c r="AU65" s="127"/>
      <c r="AV65" s="44"/>
      <c r="AW65" s="135"/>
      <c r="AX65" s="227"/>
      <c r="AY65" s="180"/>
      <c r="AZ65" s="206"/>
      <c r="BA65" s="135"/>
      <c r="BB65" s="143"/>
      <c r="BC65" s="127"/>
      <c r="BD65" s="44"/>
      <c r="BE65" s="135"/>
      <c r="BF65" s="143"/>
      <c r="BG65" s="127"/>
      <c r="BH65" s="44"/>
      <c r="BI65" s="267"/>
      <c r="BJ65" s="227"/>
      <c r="BK65" s="127"/>
      <c r="BL65" s="44"/>
      <c r="BM65" s="267"/>
      <c r="BN65" s="143"/>
      <c r="BO65" s="127"/>
      <c r="BP65" s="44"/>
      <c r="BQ65" s="29"/>
      <c r="BR65" s="227"/>
      <c r="BS65" s="127"/>
      <c r="BT65" s="44"/>
      <c r="BU65" s="29"/>
      <c r="BV65" s="143"/>
      <c r="BW65" s="127"/>
      <c r="BX65" s="44"/>
      <c r="BY65" s="29"/>
      <c r="BZ65" s="143"/>
      <c r="CA65" s="127"/>
      <c r="CB65" s="44"/>
      <c r="CC65" s="208"/>
      <c r="CD65" s="143"/>
      <c r="CE65" s="127"/>
      <c r="CF65" s="44"/>
      <c r="CG65" s="135"/>
      <c r="CH65" s="143"/>
      <c r="CI65" s="127"/>
      <c r="CJ65" s="44"/>
      <c r="CK65" s="135"/>
      <c r="CL65" s="143"/>
      <c r="CM65" s="127"/>
      <c r="CN65" s="44"/>
      <c r="CO65" s="135"/>
      <c r="CP65" s="143"/>
      <c r="CQ65" s="180"/>
      <c r="CR65" s="206"/>
      <c r="CS65" s="129"/>
      <c r="CT65" s="208"/>
      <c r="CU65" s="180"/>
      <c r="CV65" s="206"/>
      <c r="CW65" s="129"/>
      <c r="CX65" s="227"/>
      <c r="CY65" s="131"/>
      <c r="CZ65" s="121"/>
      <c r="DA65" s="135"/>
      <c r="DB65" s="158"/>
      <c r="DC65" s="223">
        <f t="shared" si="0"/>
        <v>0</v>
      </c>
      <c r="DD65" s="141" t="e">
        <f>DD66</f>
        <v>#DIV/0!</v>
      </c>
      <c r="DE65" s="208"/>
    </row>
    <row r="66" spans="2:110" ht="17.25" customHeight="1" thickBot="1">
      <c r="B66" s="240"/>
      <c r="C66" s="9"/>
      <c r="D66" s="9"/>
      <c r="E66" s="9"/>
      <c r="F66" s="41"/>
      <c r="G66" s="128"/>
      <c r="H66" s="201"/>
      <c r="I66" s="36"/>
      <c r="J66" s="75"/>
      <c r="K66" s="128"/>
      <c r="L66" s="37"/>
      <c r="M66" s="36"/>
      <c r="N66" s="75"/>
      <c r="O66" s="128"/>
      <c r="P66" s="37"/>
      <c r="Q66" s="36"/>
      <c r="R66" s="75"/>
      <c r="S66" s="128"/>
      <c r="T66" s="35"/>
      <c r="U66" s="36"/>
      <c r="V66" s="124"/>
      <c r="W66" s="128"/>
      <c r="X66" s="120"/>
      <c r="Y66" s="36"/>
      <c r="Z66" s="75"/>
      <c r="AA66" s="128"/>
      <c r="AB66" s="120"/>
      <c r="AC66" s="36"/>
      <c r="AD66" s="145"/>
      <c r="AE66" s="128"/>
      <c r="AF66" s="35"/>
      <c r="AG66" s="36"/>
      <c r="AH66" s="145"/>
      <c r="AI66" s="128"/>
      <c r="AJ66" s="35"/>
      <c r="AK66" s="36"/>
      <c r="AL66" s="145"/>
      <c r="AM66" s="153"/>
      <c r="AN66" s="120"/>
      <c r="AO66" s="36"/>
      <c r="AP66" s="75"/>
      <c r="AQ66" s="128"/>
      <c r="AR66" s="120"/>
      <c r="AS66" s="36"/>
      <c r="AT66" s="75"/>
      <c r="AU66" s="128"/>
      <c r="AV66" s="35"/>
      <c r="AW66" s="36"/>
      <c r="AX66" s="124"/>
      <c r="AY66" s="123"/>
      <c r="AZ66" s="207"/>
      <c r="BA66" s="36"/>
      <c r="BB66" s="145"/>
      <c r="BC66" s="128"/>
      <c r="BD66" s="35"/>
      <c r="BE66" s="36"/>
      <c r="BF66" s="145"/>
      <c r="BG66" s="128"/>
      <c r="BH66" s="35"/>
      <c r="BI66" s="268"/>
      <c r="BJ66" s="124"/>
      <c r="BK66" s="128"/>
      <c r="BL66" s="35"/>
      <c r="BM66" s="268"/>
      <c r="BN66" s="145"/>
      <c r="BO66" s="128"/>
      <c r="BP66" s="35"/>
      <c r="BQ66" s="36"/>
      <c r="BR66" s="124"/>
      <c r="BS66" s="128"/>
      <c r="BT66" s="35"/>
      <c r="BU66" s="36"/>
      <c r="BV66" s="145"/>
      <c r="BW66" s="128"/>
      <c r="BX66" s="35"/>
      <c r="BY66" s="36"/>
      <c r="BZ66" s="145"/>
      <c r="CA66" s="128"/>
      <c r="CB66" s="35"/>
      <c r="CC66" s="124"/>
      <c r="CD66" s="145"/>
      <c r="CE66" s="128"/>
      <c r="CF66" s="35"/>
      <c r="CG66" s="36"/>
      <c r="CH66" s="145"/>
      <c r="CI66" s="128"/>
      <c r="CJ66" s="35"/>
      <c r="CK66" s="36"/>
      <c r="CL66" s="145"/>
      <c r="CM66" s="128"/>
      <c r="CN66" s="35"/>
      <c r="CO66" s="36"/>
      <c r="CP66" s="145"/>
      <c r="CQ66" s="123"/>
      <c r="CR66" s="207"/>
      <c r="CS66" s="124"/>
      <c r="CT66" s="124"/>
      <c r="CU66" s="123"/>
      <c r="CV66" s="207"/>
      <c r="CW66" s="124"/>
      <c r="CX66" s="124"/>
      <c r="CY66" s="153"/>
      <c r="CZ66" s="120"/>
      <c r="DA66" s="36"/>
      <c r="DB66" s="75"/>
      <c r="DC66" s="224">
        <f t="shared" si="0"/>
        <v>0</v>
      </c>
      <c r="DD66" s="142" t="e">
        <f>DC66/DC65</f>
        <v>#DIV/0!</v>
      </c>
      <c r="DE66" s="124"/>
      <c r="DF66" s="79">
        <v>30</v>
      </c>
    </row>
    <row r="67" spans="2:109" ht="17.25" customHeight="1">
      <c r="B67" s="239"/>
      <c r="C67" s="64"/>
      <c r="D67" s="64"/>
      <c r="E67" s="64"/>
      <c r="G67" s="260"/>
      <c r="H67" s="226"/>
      <c r="I67" s="135"/>
      <c r="J67" s="156"/>
      <c r="K67" s="260"/>
      <c r="L67" s="43"/>
      <c r="M67" s="135"/>
      <c r="N67" s="156"/>
      <c r="O67" s="260"/>
      <c r="P67" s="43"/>
      <c r="Q67" s="135"/>
      <c r="R67" s="156"/>
      <c r="S67" s="260"/>
      <c r="T67" s="44"/>
      <c r="U67" s="135"/>
      <c r="V67" s="129"/>
      <c r="W67" s="260"/>
      <c r="X67" s="121"/>
      <c r="Y67" s="135"/>
      <c r="Z67" s="156"/>
      <c r="AA67" s="260"/>
      <c r="AB67" s="121"/>
      <c r="AC67" s="135"/>
      <c r="AD67" s="143"/>
      <c r="AE67" s="127"/>
      <c r="AF67" s="121"/>
      <c r="AG67" s="135"/>
      <c r="AH67" s="158"/>
      <c r="AI67" s="131"/>
      <c r="AJ67" s="121"/>
      <c r="AK67" s="135"/>
      <c r="AL67" s="158"/>
      <c r="AM67" s="131"/>
      <c r="AN67" s="121"/>
      <c r="AO67" s="135"/>
      <c r="AP67" s="158"/>
      <c r="AQ67" s="260"/>
      <c r="AR67" s="121"/>
      <c r="AS67" s="135"/>
      <c r="AT67" s="158"/>
      <c r="AU67" s="127"/>
      <c r="AV67" s="44"/>
      <c r="AW67" s="135"/>
      <c r="AX67" s="227"/>
      <c r="AY67" s="131"/>
      <c r="AZ67" s="121"/>
      <c r="BA67" s="135"/>
      <c r="BB67" s="143"/>
      <c r="BC67" s="127"/>
      <c r="BD67" s="121"/>
      <c r="BE67" s="135"/>
      <c r="BF67" s="143"/>
      <c r="BG67" s="180"/>
      <c r="BH67" s="65"/>
      <c r="BI67" s="135"/>
      <c r="BJ67" s="143"/>
      <c r="BK67" s="127"/>
      <c r="BL67" s="121"/>
      <c r="BM67" s="135"/>
      <c r="BN67" s="143"/>
      <c r="BO67" s="180"/>
      <c r="BP67" s="65"/>
      <c r="BQ67" s="135"/>
      <c r="BR67" s="143"/>
      <c r="BS67" s="131"/>
      <c r="BT67" s="121"/>
      <c r="BU67" s="135"/>
      <c r="BV67" s="143"/>
      <c r="BW67" s="127"/>
      <c r="BX67" s="43"/>
      <c r="BY67" s="135"/>
      <c r="BZ67" s="143"/>
      <c r="CA67" s="127"/>
      <c r="CB67" s="44"/>
      <c r="CC67" s="129"/>
      <c r="CD67" s="143"/>
      <c r="CE67" s="180"/>
      <c r="CF67" s="206"/>
      <c r="CG67" s="135"/>
      <c r="CH67" s="143"/>
      <c r="CI67" s="180"/>
      <c r="CJ67" s="206"/>
      <c r="CK67" s="135"/>
      <c r="CL67" s="143"/>
      <c r="CM67" s="127"/>
      <c r="CN67" s="44"/>
      <c r="CO67" s="135"/>
      <c r="CP67" s="143"/>
      <c r="CQ67" s="127"/>
      <c r="CR67" s="44"/>
      <c r="CS67" s="208"/>
      <c r="CT67" s="265"/>
      <c r="CU67" s="127"/>
      <c r="CV67" s="44"/>
      <c r="CW67" s="129"/>
      <c r="CX67" s="143"/>
      <c r="CY67" s="131"/>
      <c r="CZ67" s="121"/>
      <c r="DA67" s="135"/>
      <c r="DB67" s="158"/>
      <c r="DC67" s="223">
        <f t="shared" si="0"/>
        <v>0</v>
      </c>
      <c r="DD67" s="141" t="e">
        <f>DD68</f>
        <v>#DIV/0!</v>
      </c>
      <c r="DE67" s="265"/>
    </row>
    <row r="68" spans="2:110" ht="17.25" customHeight="1" thickBot="1">
      <c r="B68" s="240"/>
      <c r="C68" s="9"/>
      <c r="D68" s="9"/>
      <c r="E68" s="9"/>
      <c r="F68" s="9"/>
      <c r="G68" s="128"/>
      <c r="H68" s="201"/>
      <c r="I68" s="36"/>
      <c r="J68" s="75"/>
      <c r="K68" s="128"/>
      <c r="L68" s="37"/>
      <c r="M68" s="36"/>
      <c r="N68" s="75"/>
      <c r="O68" s="128"/>
      <c r="P68" s="37"/>
      <c r="Q68" s="36"/>
      <c r="R68" s="75"/>
      <c r="S68" s="128"/>
      <c r="T68" s="35"/>
      <c r="U68" s="36"/>
      <c r="V68" s="124"/>
      <c r="W68" s="128"/>
      <c r="X68" s="120"/>
      <c r="Y68" s="36"/>
      <c r="Z68" s="75"/>
      <c r="AA68" s="128"/>
      <c r="AB68" s="120"/>
      <c r="AC68" s="36"/>
      <c r="AD68" s="145"/>
      <c r="AE68" s="128"/>
      <c r="AF68" s="120"/>
      <c r="AG68" s="36"/>
      <c r="AH68" s="75"/>
      <c r="AI68" s="153"/>
      <c r="AJ68" s="120"/>
      <c r="AK68" s="36"/>
      <c r="AL68" s="75"/>
      <c r="AM68" s="153"/>
      <c r="AN68" s="120"/>
      <c r="AO68" s="36"/>
      <c r="AP68" s="75"/>
      <c r="AQ68" s="128"/>
      <c r="AR68" s="120"/>
      <c r="AS68" s="36"/>
      <c r="AT68" s="75"/>
      <c r="AU68" s="128"/>
      <c r="AV68" s="35"/>
      <c r="AW68" s="36"/>
      <c r="AX68" s="124"/>
      <c r="AY68" s="153"/>
      <c r="AZ68" s="120"/>
      <c r="BA68" s="36"/>
      <c r="BB68" s="145"/>
      <c r="BC68" s="128"/>
      <c r="BD68" s="120"/>
      <c r="BE68" s="36"/>
      <c r="BF68" s="145"/>
      <c r="BG68" s="123"/>
      <c r="BH68" s="66"/>
      <c r="BI68" s="36"/>
      <c r="BJ68" s="145"/>
      <c r="BK68" s="128"/>
      <c r="BL68" s="120"/>
      <c r="BM68" s="36"/>
      <c r="BN68" s="145"/>
      <c r="BO68" s="123"/>
      <c r="BP68" s="66"/>
      <c r="BQ68" s="36"/>
      <c r="BR68" s="145"/>
      <c r="BS68" s="153"/>
      <c r="BT68" s="120"/>
      <c r="BU68" s="36"/>
      <c r="BV68" s="145"/>
      <c r="BW68" s="128"/>
      <c r="BX68" s="37"/>
      <c r="BY68" s="36"/>
      <c r="BZ68" s="145"/>
      <c r="CA68" s="128"/>
      <c r="CB68" s="35"/>
      <c r="CC68" s="47"/>
      <c r="CD68" s="145"/>
      <c r="CE68" s="123"/>
      <c r="CF68" s="207"/>
      <c r="CG68" s="36"/>
      <c r="CH68" s="145"/>
      <c r="CI68" s="123"/>
      <c r="CJ68" s="207"/>
      <c r="CK68" s="36"/>
      <c r="CL68" s="145"/>
      <c r="CM68" s="128"/>
      <c r="CN68" s="35"/>
      <c r="CO68" s="36"/>
      <c r="CP68" s="145"/>
      <c r="CQ68" s="128"/>
      <c r="CR68" s="35"/>
      <c r="CS68" s="124"/>
      <c r="CT68" s="264"/>
      <c r="CU68" s="128"/>
      <c r="CV68" s="35"/>
      <c r="CW68" s="124"/>
      <c r="CX68" s="145"/>
      <c r="CY68" s="153"/>
      <c r="CZ68" s="120"/>
      <c r="DA68" s="36"/>
      <c r="DB68" s="75"/>
      <c r="DC68" s="224">
        <f t="shared" si="0"/>
        <v>0</v>
      </c>
      <c r="DD68" s="142" t="e">
        <f>DC68/DC67</f>
        <v>#DIV/0!</v>
      </c>
      <c r="DE68" s="264"/>
      <c r="DF68" s="79">
        <v>31</v>
      </c>
    </row>
    <row r="69" spans="2:109" ht="17.25" customHeight="1">
      <c r="B69" s="239"/>
      <c r="C69" s="64"/>
      <c r="D69" s="64"/>
      <c r="E69" s="64"/>
      <c r="G69" s="260"/>
      <c r="H69" s="226"/>
      <c r="I69" s="135"/>
      <c r="J69" s="156"/>
      <c r="K69" s="260"/>
      <c r="L69" s="43"/>
      <c r="M69" s="135"/>
      <c r="N69" s="156"/>
      <c r="O69" s="260"/>
      <c r="P69" s="43"/>
      <c r="Q69" s="135"/>
      <c r="R69" s="156"/>
      <c r="S69" s="260"/>
      <c r="T69" s="44"/>
      <c r="U69" s="135"/>
      <c r="V69" s="129"/>
      <c r="W69" s="260"/>
      <c r="X69" s="121"/>
      <c r="Y69" s="135"/>
      <c r="Z69" s="156"/>
      <c r="AA69" s="260"/>
      <c r="AB69" s="121"/>
      <c r="AC69" s="135"/>
      <c r="AD69" s="143"/>
      <c r="AE69" s="127"/>
      <c r="AF69" s="121"/>
      <c r="AG69" s="135"/>
      <c r="AH69" s="158"/>
      <c r="AI69" s="131"/>
      <c r="AJ69" s="121"/>
      <c r="AK69" s="135"/>
      <c r="AL69" s="158"/>
      <c r="AM69" s="131"/>
      <c r="AN69" s="121"/>
      <c r="AO69" s="135"/>
      <c r="AP69" s="158"/>
      <c r="AQ69" s="260"/>
      <c r="AR69" s="121"/>
      <c r="AS69" s="135"/>
      <c r="AT69" s="158"/>
      <c r="AU69" s="127"/>
      <c r="AV69" s="44"/>
      <c r="AW69" s="135"/>
      <c r="AX69" s="227"/>
      <c r="AY69" s="131"/>
      <c r="AZ69" s="121"/>
      <c r="BA69" s="135"/>
      <c r="BB69" s="143"/>
      <c r="BC69" s="127"/>
      <c r="BD69" s="121"/>
      <c r="BE69" s="135"/>
      <c r="BF69" s="143"/>
      <c r="BG69" s="180"/>
      <c r="BH69" s="65"/>
      <c r="BI69" s="135"/>
      <c r="BJ69" s="143"/>
      <c r="BK69" s="127"/>
      <c r="BL69" s="121"/>
      <c r="BM69" s="135"/>
      <c r="BN69" s="143"/>
      <c r="BO69" s="180"/>
      <c r="BP69" s="65"/>
      <c r="BQ69" s="135"/>
      <c r="BR69" s="143"/>
      <c r="BS69" s="131"/>
      <c r="BT69" s="121"/>
      <c r="BU69" s="135"/>
      <c r="BV69" s="143"/>
      <c r="BW69" s="127"/>
      <c r="BX69" s="43"/>
      <c r="BY69" s="135"/>
      <c r="BZ69" s="143"/>
      <c r="CA69" s="260"/>
      <c r="CB69" s="43"/>
      <c r="CC69" s="135"/>
      <c r="CD69" s="143"/>
      <c r="CE69" s="127"/>
      <c r="CF69" s="44"/>
      <c r="CG69" s="135"/>
      <c r="CH69" s="143"/>
      <c r="CI69" s="180"/>
      <c r="CJ69" s="206"/>
      <c r="CK69" s="135"/>
      <c r="CL69" s="143"/>
      <c r="CM69" s="180"/>
      <c r="CN69" s="206"/>
      <c r="CO69" s="135"/>
      <c r="CP69" s="143"/>
      <c r="CQ69" s="127"/>
      <c r="CR69" s="44"/>
      <c r="CS69" s="129"/>
      <c r="CT69" s="265"/>
      <c r="CU69" s="127"/>
      <c r="CV69" s="44"/>
      <c r="CW69" s="129"/>
      <c r="CX69" s="143"/>
      <c r="CY69" s="131"/>
      <c r="CZ69" s="121"/>
      <c r="DA69" s="135"/>
      <c r="DB69" s="158"/>
      <c r="DC69" s="223">
        <f t="shared" si="0"/>
        <v>0</v>
      </c>
      <c r="DD69" s="141" t="e">
        <f>DD70</f>
        <v>#DIV/0!</v>
      </c>
      <c r="DE69" s="265"/>
    </row>
    <row r="70" spans="2:110" ht="17.25" customHeight="1" thickBot="1">
      <c r="B70" s="240"/>
      <c r="C70" s="9"/>
      <c r="D70" s="9"/>
      <c r="E70" s="9"/>
      <c r="F70" s="41"/>
      <c r="G70" s="128"/>
      <c r="H70" s="201"/>
      <c r="I70" s="36"/>
      <c r="J70" s="75"/>
      <c r="K70" s="128"/>
      <c r="L70" s="37"/>
      <c r="M70" s="36"/>
      <c r="N70" s="75"/>
      <c r="O70" s="128"/>
      <c r="P70" s="37"/>
      <c r="Q70" s="36"/>
      <c r="R70" s="75"/>
      <c r="S70" s="128"/>
      <c r="T70" s="35"/>
      <c r="U70" s="36"/>
      <c r="V70" s="124"/>
      <c r="W70" s="128"/>
      <c r="X70" s="120"/>
      <c r="Y70" s="36"/>
      <c r="Z70" s="75"/>
      <c r="AA70" s="128"/>
      <c r="AB70" s="120"/>
      <c r="AC70" s="36"/>
      <c r="AD70" s="145"/>
      <c r="AE70" s="128"/>
      <c r="AF70" s="120"/>
      <c r="AG70" s="36"/>
      <c r="AH70" s="75"/>
      <c r="AI70" s="153"/>
      <c r="AJ70" s="120"/>
      <c r="AK70" s="36"/>
      <c r="AL70" s="75"/>
      <c r="AM70" s="153"/>
      <c r="AN70" s="120"/>
      <c r="AO70" s="36"/>
      <c r="AP70" s="75"/>
      <c r="AQ70" s="128"/>
      <c r="AR70" s="120"/>
      <c r="AS70" s="36"/>
      <c r="AT70" s="75"/>
      <c r="AU70" s="128"/>
      <c r="AV70" s="35"/>
      <c r="AW70" s="36"/>
      <c r="AX70" s="124"/>
      <c r="AY70" s="153"/>
      <c r="AZ70" s="120"/>
      <c r="BA70" s="36"/>
      <c r="BB70" s="145"/>
      <c r="BC70" s="128"/>
      <c r="BD70" s="120"/>
      <c r="BE70" s="36"/>
      <c r="BF70" s="145"/>
      <c r="BG70" s="123"/>
      <c r="BH70" s="66"/>
      <c r="BI70" s="36"/>
      <c r="BJ70" s="145"/>
      <c r="BK70" s="128"/>
      <c r="BL70" s="120"/>
      <c r="BM70" s="36"/>
      <c r="BN70" s="145"/>
      <c r="BO70" s="123"/>
      <c r="BP70" s="66"/>
      <c r="BQ70" s="36"/>
      <c r="BR70" s="145"/>
      <c r="BS70" s="153"/>
      <c r="BT70" s="120"/>
      <c r="BU70" s="36"/>
      <c r="BV70" s="145"/>
      <c r="BW70" s="128"/>
      <c r="BX70" s="37"/>
      <c r="BY70" s="36"/>
      <c r="BZ70" s="145"/>
      <c r="CA70" s="128"/>
      <c r="CB70" s="37"/>
      <c r="CC70" s="36"/>
      <c r="CD70" s="145"/>
      <c r="CE70" s="128"/>
      <c r="CF70" s="35"/>
      <c r="CG70" s="36"/>
      <c r="CH70" s="145"/>
      <c r="CI70" s="123"/>
      <c r="CJ70" s="207"/>
      <c r="CK70" s="36"/>
      <c r="CL70" s="145"/>
      <c r="CM70" s="123"/>
      <c r="CN70" s="207"/>
      <c r="CO70" s="36"/>
      <c r="CP70" s="145"/>
      <c r="CQ70" s="128"/>
      <c r="CR70" s="35"/>
      <c r="CS70" s="47"/>
      <c r="CT70" s="264"/>
      <c r="CU70" s="128"/>
      <c r="CV70" s="35"/>
      <c r="CW70" s="47"/>
      <c r="CX70" s="145"/>
      <c r="CY70" s="153"/>
      <c r="CZ70" s="120"/>
      <c r="DA70" s="36"/>
      <c r="DB70" s="75"/>
      <c r="DC70" s="224">
        <f t="shared" si="0"/>
        <v>0</v>
      </c>
      <c r="DD70" s="142" t="e">
        <f>DC70/DC69</f>
        <v>#DIV/0!</v>
      </c>
      <c r="DE70" s="264"/>
      <c r="DF70" s="79">
        <v>32</v>
      </c>
    </row>
    <row r="71" spans="2:109" ht="17.25" customHeight="1">
      <c r="B71" s="239"/>
      <c r="C71" s="64"/>
      <c r="D71" s="64"/>
      <c r="E71" s="39"/>
      <c r="F71" s="39"/>
      <c r="G71" s="260"/>
      <c r="H71" s="226"/>
      <c r="I71" s="135"/>
      <c r="J71" s="156"/>
      <c r="K71" s="260"/>
      <c r="L71" s="43"/>
      <c r="M71" s="135"/>
      <c r="N71" s="156"/>
      <c r="O71" s="260"/>
      <c r="P71" s="43"/>
      <c r="Q71" s="135"/>
      <c r="R71" s="156"/>
      <c r="S71" s="260"/>
      <c r="T71" s="44"/>
      <c r="U71" s="135"/>
      <c r="V71" s="129"/>
      <c r="W71" s="260"/>
      <c r="X71" s="121"/>
      <c r="Y71" s="135"/>
      <c r="Z71" s="156"/>
      <c r="AA71" s="260"/>
      <c r="AB71" s="121"/>
      <c r="AC71" s="135"/>
      <c r="AD71" s="143"/>
      <c r="AE71" s="127"/>
      <c r="AF71" s="121"/>
      <c r="AG71" s="135"/>
      <c r="AH71" s="158"/>
      <c r="AI71" s="131"/>
      <c r="AJ71" s="121"/>
      <c r="AK71" s="135"/>
      <c r="AL71" s="158"/>
      <c r="AM71" s="131"/>
      <c r="AN71" s="121"/>
      <c r="AO71" s="135"/>
      <c r="AP71" s="158"/>
      <c r="AQ71" s="260"/>
      <c r="AR71" s="121"/>
      <c r="AS71" s="135"/>
      <c r="AT71" s="158"/>
      <c r="AU71" s="127"/>
      <c r="AV71" s="44"/>
      <c r="AW71" s="135"/>
      <c r="AX71" s="227"/>
      <c r="AY71" s="131"/>
      <c r="AZ71" s="121"/>
      <c r="BA71" s="135"/>
      <c r="BB71" s="143"/>
      <c r="BC71" s="127"/>
      <c r="BD71" s="121"/>
      <c r="BE71" s="135"/>
      <c r="BF71" s="143"/>
      <c r="BG71" s="180"/>
      <c r="BH71" s="65"/>
      <c r="BI71" s="135"/>
      <c r="BJ71" s="143"/>
      <c r="BK71" s="127"/>
      <c r="BL71" s="121"/>
      <c r="BM71" s="135"/>
      <c r="BN71" s="143"/>
      <c r="BO71" s="180"/>
      <c r="BP71" s="65"/>
      <c r="BQ71" s="135"/>
      <c r="BR71" s="143"/>
      <c r="BS71" s="131"/>
      <c r="BT71" s="121"/>
      <c r="BU71" s="135"/>
      <c r="BV71" s="143"/>
      <c r="BW71" s="127"/>
      <c r="BX71" s="43"/>
      <c r="BY71" s="135"/>
      <c r="BZ71" s="143"/>
      <c r="CA71" s="260"/>
      <c r="CB71" s="43"/>
      <c r="CC71" s="135"/>
      <c r="CD71" s="143"/>
      <c r="CE71" s="131"/>
      <c r="CF71" s="121"/>
      <c r="CG71" s="135"/>
      <c r="CH71" s="143"/>
      <c r="CI71" s="127"/>
      <c r="CJ71" s="44"/>
      <c r="CK71" s="208"/>
      <c r="CL71" s="143"/>
      <c r="CM71" s="127"/>
      <c r="CN71" s="44"/>
      <c r="CO71" s="208"/>
      <c r="CP71" s="143"/>
      <c r="CQ71" s="127"/>
      <c r="CR71" s="44"/>
      <c r="CS71" s="208"/>
      <c r="CT71" s="265"/>
      <c r="CU71" s="127"/>
      <c r="CV71" s="44"/>
      <c r="CW71" s="208"/>
      <c r="CX71" s="143"/>
      <c r="CY71" s="131"/>
      <c r="CZ71" s="121"/>
      <c r="DA71" s="135"/>
      <c r="DB71" s="158"/>
      <c r="DC71" s="223">
        <f t="shared" si="0"/>
        <v>0</v>
      </c>
      <c r="DD71" s="141" t="e">
        <f>DD72</f>
        <v>#DIV/0!</v>
      </c>
      <c r="DE71" s="265"/>
    </row>
    <row r="72" spans="2:110" ht="17.25" customHeight="1" thickBot="1">
      <c r="B72" s="240"/>
      <c r="C72" s="9"/>
      <c r="D72" s="9"/>
      <c r="E72" s="9"/>
      <c r="F72" s="41"/>
      <c r="G72" s="128"/>
      <c r="H72" s="201"/>
      <c r="I72" s="36"/>
      <c r="J72" s="75"/>
      <c r="K72" s="128"/>
      <c r="L72" s="37"/>
      <c r="M72" s="36"/>
      <c r="N72" s="75"/>
      <c r="O72" s="128"/>
      <c r="P72" s="37"/>
      <c r="Q72" s="36"/>
      <c r="R72" s="75"/>
      <c r="S72" s="128"/>
      <c r="T72" s="35"/>
      <c r="U72" s="36"/>
      <c r="V72" s="124"/>
      <c r="W72" s="128"/>
      <c r="X72" s="120"/>
      <c r="Y72" s="36"/>
      <c r="Z72" s="75"/>
      <c r="AA72" s="128"/>
      <c r="AB72" s="120"/>
      <c r="AC72" s="36"/>
      <c r="AD72" s="145"/>
      <c r="AE72" s="128"/>
      <c r="AF72" s="120"/>
      <c r="AG72" s="36"/>
      <c r="AH72" s="75"/>
      <c r="AI72" s="153"/>
      <c r="AJ72" s="120"/>
      <c r="AK72" s="36"/>
      <c r="AL72" s="75"/>
      <c r="AM72" s="153"/>
      <c r="AN72" s="120"/>
      <c r="AO72" s="36"/>
      <c r="AP72" s="75"/>
      <c r="AQ72" s="128"/>
      <c r="AR72" s="120"/>
      <c r="AS72" s="36"/>
      <c r="AT72" s="75"/>
      <c r="AU72" s="128"/>
      <c r="AV72" s="35"/>
      <c r="AW72" s="36"/>
      <c r="AX72" s="124"/>
      <c r="AY72" s="153"/>
      <c r="AZ72" s="120"/>
      <c r="BA72" s="36"/>
      <c r="BB72" s="145"/>
      <c r="BC72" s="128"/>
      <c r="BD72" s="120"/>
      <c r="BE72" s="36"/>
      <c r="BF72" s="145"/>
      <c r="BG72" s="123"/>
      <c r="BH72" s="66"/>
      <c r="BI72" s="36"/>
      <c r="BJ72" s="145"/>
      <c r="BK72" s="128"/>
      <c r="BL72" s="120"/>
      <c r="BM72" s="36"/>
      <c r="BN72" s="145"/>
      <c r="BO72" s="123"/>
      <c r="BP72" s="66"/>
      <c r="BQ72" s="36"/>
      <c r="BR72" s="145"/>
      <c r="BS72" s="153"/>
      <c r="BT72" s="120"/>
      <c r="BU72" s="36"/>
      <c r="BV72" s="145"/>
      <c r="BW72" s="128"/>
      <c r="BX72" s="37"/>
      <c r="BY72" s="36"/>
      <c r="BZ72" s="145"/>
      <c r="CA72" s="128"/>
      <c r="CB72" s="37"/>
      <c r="CC72" s="36"/>
      <c r="CD72" s="145"/>
      <c r="CE72" s="153"/>
      <c r="CF72" s="120"/>
      <c r="CG72" s="36"/>
      <c r="CH72" s="145"/>
      <c r="CI72" s="128"/>
      <c r="CJ72" s="35"/>
      <c r="CK72" s="124"/>
      <c r="CL72" s="145"/>
      <c r="CM72" s="128"/>
      <c r="CN72" s="35"/>
      <c r="CO72" s="124"/>
      <c r="CP72" s="145"/>
      <c r="CQ72" s="128"/>
      <c r="CR72" s="35"/>
      <c r="CS72" s="124"/>
      <c r="CT72" s="264"/>
      <c r="CU72" s="128"/>
      <c r="CV72" s="35"/>
      <c r="CW72" s="124"/>
      <c r="CX72" s="145"/>
      <c r="CY72" s="153"/>
      <c r="CZ72" s="120"/>
      <c r="DA72" s="36"/>
      <c r="DB72" s="75"/>
      <c r="DC72" s="224">
        <f t="shared" si="0"/>
        <v>0</v>
      </c>
      <c r="DD72" s="142" t="e">
        <f>DC72/DC71</f>
        <v>#DIV/0!</v>
      </c>
      <c r="DE72" s="264"/>
      <c r="DF72" s="79">
        <v>33</v>
      </c>
    </row>
    <row r="73" spans="2:109" ht="17.25" customHeight="1">
      <c r="B73" s="239"/>
      <c r="C73" s="64"/>
      <c r="D73" s="64"/>
      <c r="E73" s="39"/>
      <c r="F73" s="39"/>
      <c r="G73" s="260"/>
      <c r="H73" s="226"/>
      <c r="I73" s="135"/>
      <c r="J73" s="156"/>
      <c r="K73" s="260"/>
      <c r="L73" s="43"/>
      <c r="M73" s="135"/>
      <c r="N73" s="156"/>
      <c r="O73" s="260"/>
      <c r="P73" s="43"/>
      <c r="Q73" s="135"/>
      <c r="R73" s="156"/>
      <c r="S73" s="260"/>
      <c r="T73" s="44"/>
      <c r="U73" s="135"/>
      <c r="V73" s="129"/>
      <c r="W73" s="260"/>
      <c r="X73" s="121"/>
      <c r="Y73" s="135"/>
      <c r="Z73" s="156"/>
      <c r="AA73" s="260"/>
      <c r="AB73" s="121"/>
      <c r="AC73" s="135"/>
      <c r="AD73" s="143"/>
      <c r="AE73" s="127"/>
      <c r="AF73" s="121"/>
      <c r="AG73" s="135"/>
      <c r="AH73" s="158"/>
      <c r="AI73" s="131"/>
      <c r="AJ73" s="121"/>
      <c r="AK73" s="135"/>
      <c r="AL73" s="158"/>
      <c r="AM73" s="131"/>
      <c r="AN73" s="121"/>
      <c r="AO73" s="135"/>
      <c r="AP73" s="158"/>
      <c r="AQ73" s="260"/>
      <c r="AR73" s="121"/>
      <c r="AS73" s="135"/>
      <c r="AT73" s="158"/>
      <c r="AU73" s="127"/>
      <c r="AV73" s="44"/>
      <c r="AW73" s="135"/>
      <c r="AX73" s="227"/>
      <c r="AY73" s="131"/>
      <c r="AZ73" s="121"/>
      <c r="BA73" s="135"/>
      <c r="BB73" s="143"/>
      <c r="BC73" s="127"/>
      <c r="BD73" s="121"/>
      <c r="BE73" s="135"/>
      <c r="BF73" s="143"/>
      <c r="BG73" s="180"/>
      <c r="BH73" s="65"/>
      <c r="BI73" s="135"/>
      <c r="BJ73" s="143"/>
      <c r="BK73" s="127"/>
      <c r="BL73" s="121"/>
      <c r="BM73" s="135"/>
      <c r="BN73" s="143"/>
      <c r="BO73" s="180"/>
      <c r="BP73" s="65"/>
      <c r="BQ73" s="135"/>
      <c r="BR73" s="143"/>
      <c r="BS73" s="131"/>
      <c r="BT73" s="121"/>
      <c r="BU73" s="135"/>
      <c r="BV73" s="143"/>
      <c r="BW73" s="127"/>
      <c r="BX73" s="43"/>
      <c r="BY73" s="135"/>
      <c r="BZ73" s="143"/>
      <c r="CA73" s="260"/>
      <c r="CB73" s="43"/>
      <c r="CC73" s="135"/>
      <c r="CD73" s="143"/>
      <c r="CE73" s="131"/>
      <c r="CF73" s="121"/>
      <c r="CG73" s="135"/>
      <c r="CH73" s="143"/>
      <c r="CI73" s="127"/>
      <c r="CJ73" s="44"/>
      <c r="CK73" s="208"/>
      <c r="CL73" s="143"/>
      <c r="CM73" s="180"/>
      <c r="CN73" s="65"/>
      <c r="CO73" s="135"/>
      <c r="CP73" s="143"/>
      <c r="CQ73" s="131"/>
      <c r="CR73" s="121"/>
      <c r="CS73" s="135"/>
      <c r="CT73" s="143"/>
      <c r="CU73" s="180"/>
      <c r="CV73" s="65"/>
      <c r="CW73" s="135"/>
      <c r="CX73" s="143"/>
      <c r="CY73" s="131"/>
      <c r="CZ73" s="121"/>
      <c r="DA73" s="135"/>
      <c r="DB73" s="158"/>
      <c r="DC73" s="223"/>
      <c r="DD73" s="141"/>
      <c r="DE73" s="143"/>
    </row>
    <row r="74" spans="2:109" ht="17.25" customHeight="1" thickBot="1">
      <c r="B74" s="240"/>
      <c r="C74" s="9"/>
      <c r="D74" s="9"/>
      <c r="E74" s="9"/>
      <c r="F74" s="41"/>
      <c r="G74" s="128"/>
      <c r="H74" s="201"/>
      <c r="I74" s="36"/>
      <c r="J74" s="75"/>
      <c r="K74" s="128"/>
      <c r="L74" s="37"/>
      <c r="M74" s="36"/>
      <c r="N74" s="75"/>
      <c r="O74" s="128"/>
      <c r="P74" s="37"/>
      <c r="Q74" s="36"/>
      <c r="R74" s="75"/>
      <c r="S74" s="128"/>
      <c r="T74" s="35"/>
      <c r="U74" s="36"/>
      <c r="V74" s="124"/>
      <c r="W74" s="128"/>
      <c r="X74" s="120"/>
      <c r="Y74" s="36"/>
      <c r="Z74" s="75"/>
      <c r="AA74" s="128"/>
      <c r="AB74" s="120"/>
      <c r="AC74" s="36"/>
      <c r="AD74" s="145"/>
      <c r="AE74" s="128"/>
      <c r="AF74" s="120"/>
      <c r="AG74" s="36"/>
      <c r="AH74" s="75"/>
      <c r="AI74" s="153"/>
      <c r="AJ74" s="120"/>
      <c r="AK74" s="36"/>
      <c r="AL74" s="75"/>
      <c r="AM74" s="153"/>
      <c r="AN74" s="120"/>
      <c r="AO74" s="36"/>
      <c r="AP74" s="75"/>
      <c r="AQ74" s="128"/>
      <c r="AR74" s="120"/>
      <c r="AS74" s="36"/>
      <c r="AT74" s="75"/>
      <c r="AU74" s="128"/>
      <c r="AV74" s="35"/>
      <c r="AW74" s="36"/>
      <c r="AX74" s="124"/>
      <c r="AY74" s="153"/>
      <c r="AZ74" s="120"/>
      <c r="BA74" s="36"/>
      <c r="BB74" s="145"/>
      <c r="BC74" s="128"/>
      <c r="BD74" s="120"/>
      <c r="BE74" s="36"/>
      <c r="BF74" s="145"/>
      <c r="BG74" s="123"/>
      <c r="BH74" s="66"/>
      <c r="BI74" s="36"/>
      <c r="BJ74" s="145"/>
      <c r="BK74" s="128"/>
      <c r="BL74" s="120"/>
      <c r="BM74" s="36"/>
      <c r="BN74" s="145"/>
      <c r="BO74" s="123"/>
      <c r="BP74" s="66"/>
      <c r="BQ74" s="36"/>
      <c r="BR74" s="145"/>
      <c r="BS74" s="153"/>
      <c r="BT74" s="120"/>
      <c r="BU74" s="36"/>
      <c r="BV74" s="145"/>
      <c r="BW74" s="128"/>
      <c r="BX74" s="37"/>
      <c r="BY74" s="36"/>
      <c r="BZ74" s="145"/>
      <c r="CA74" s="128"/>
      <c r="CB74" s="37"/>
      <c r="CC74" s="36"/>
      <c r="CD74" s="145"/>
      <c r="CE74" s="153"/>
      <c r="CF74" s="120"/>
      <c r="CG74" s="36"/>
      <c r="CH74" s="145"/>
      <c r="CI74" s="128"/>
      <c r="CJ74" s="35"/>
      <c r="CK74" s="124"/>
      <c r="CL74" s="145"/>
      <c r="CM74" s="123"/>
      <c r="CN74" s="66"/>
      <c r="CO74" s="36"/>
      <c r="CP74" s="145"/>
      <c r="CQ74" s="153"/>
      <c r="CR74" s="120"/>
      <c r="CS74" s="36"/>
      <c r="CT74" s="145"/>
      <c r="CU74" s="123"/>
      <c r="CV74" s="66"/>
      <c r="CW74" s="36"/>
      <c r="CX74" s="145"/>
      <c r="CY74" s="153"/>
      <c r="CZ74" s="120"/>
      <c r="DA74" s="36"/>
      <c r="DB74" s="75"/>
      <c r="DC74" s="224"/>
      <c r="DD74" s="142"/>
      <c r="DE74" s="145"/>
    </row>
    <row r="75" spans="2:109" ht="17.25" customHeight="1">
      <c r="B75" s="239"/>
      <c r="C75" s="64"/>
      <c r="D75" s="64"/>
      <c r="E75" s="39"/>
      <c r="F75" s="39"/>
      <c r="G75" s="260"/>
      <c r="H75" s="226"/>
      <c r="I75" s="135"/>
      <c r="J75" s="156"/>
      <c r="K75" s="260"/>
      <c r="L75" s="43"/>
      <c r="M75" s="135"/>
      <c r="N75" s="156"/>
      <c r="O75" s="260"/>
      <c r="P75" s="43"/>
      <c r="Q75" s="135"/>
      <c r="R75" s="156"/>
      <c r="S75" s="260"/>
      <c r="T75" s="44"/>
      <c r="U75" s="135"/>
      <c r="V75" s="129"/>
      <c r="W75" s="260"/>
      <c r="X75" s="121"/>
      <c r="Y75" s="135"/>
      <c r="Z75" s="156"/>
      <c r="AA75" s="260"/>
      <c r="AB75" s="121"/>
      <c r="AC75" s="135"/>
      <c r="AD75" s="143"/>
      <c r="AE75" s="127"/>
      <c r="AF75" s="121"/>
      <c r="AG75" s="135"/>
      <c r="AH75" s="158"/>
      <c r="AI75" s="131"/>
      <c r="AJ75" s="121"/>
      <c r="AK75" s="135"/>
      <c r="AL75" s="158"/>
      <c r="AM75" s="131"/>
      <c r="AN75" s="121"/>
      <c r="AO75" s="135"/>
      <c r="AP75" s="158"/>
      <c r="AQ75" s="260"/>
      <c r="AR75" s="121"/>
      <c r="AS75" s="135"/>
      <c r="AT75" s="158"/>
      <c r="AU75" s="127"/>
      <c r="AV75" s="44"/>
      <c r="AW75" s="135"/>
      <c r="AX75" s="227"/>
      <c r="AY75" s="131"/>
      <c r="AZ75" s="121"/>
      <c r="BA75" s="135"/>
      <c r="BB75" s="143"/>
      <c r="BC75" s="127"/>
      <c r="BD75" s="121"/>
      <c r="BE75" s="135"/>
      <c r="BF75" s="143"/>
      <c r="BG75" s="180"/>
      <c r="BH75" s="65"/>
      <c r="BI75" s="135"/>
      <c r="BJ75" s="143"/>
      <c r="BK75" s="127"/>
      <c r="BL75" s="121"/>
      <c r="BM75" s="135"/>
      <c r="BN75" s="143"/>
      <c r="BO75" s="180"/>
      <c r="BP75" s="65"/>
      <c r="BQ75" s="135"/>
      <c r="BR75" s="143"/>
      <c r="BS75" s="131"/>
      <c r="BT75" s="121"/>
      <c r="BU75" s="135"/>
      <c r="BV75" s="143"/>
      <c r="BW75" s="127"/>
      <c r="BX75" s="43"/>
      <c r="BY75" s="135"/>
      <c r="BZ75" s="143"/>
      <c r="CA75" s="260"/>
      <c r="CB75" s="43"/>
      <c r="CC75" s="135"/>
      <c r="CD75" s="143"/>
      <c r="CE75" s="131"/>
      <c r="CF75" s="121"/>
      <c r="CG75" s="135"/>
      <c r="CH75" s="143"/>
      <c r="CI75" s="127"/>
      <c r="CJ75" s="44"/>
      <c r="CK75" s="208"/>
      <c r="CL75" s="143"/>
      <c r="CM75" s="180"/>
      <c r="CN75" s="65"/>
      <c r="CO75" s="135"/>
      <c r="CP75" s="143"/>
      <c r="CQ75" s="131"/>
      <c r="CR75" s="121"/>
      <c r="CS75" s="135"/>
      <c r="CT75" s="143"/>
      <c r="CU75" s="180"/>
      <c r="CV75" s="65"/>
      <c r="CW75" s="135"/>
      <c r="CX75" s="143"/>
      <c r="CY75" s="131"/>
      <c r="CZ75" s="121"/>
      <c r="DA75" s="135"/>
      <c r="DB75" s="158"/>
      <c r="DC75" s="223"/>
      <c r="DD75" s="141"/>
      <c r="DE75" s="143"/>
    </row>
    <row r="76" spans="2:109" ht="17.25" customHeight="1" thickBot="1">
      <c r="B76" s="240"/>
      <c r="C76" s="9"/>
      <c r="D76" s="9"/>
      <c r="E76" s="9"/>
      <c r="F76" s="41"/>
      <c r="G76" s="128"/>
      <c r="H76" s="201"/>
      <c r="I76" s="36"/>
      <c r="J76" s="75"/>
      <c r="K76" s="128"/>
      <c r="L76" s="37"/>
      <c r="M76" s="36"/>
      <c r="N76" s="75"/>
      <c r="O76" s="128"/>
      <c r="P76" s="37"/>
      <c r="Q76" s="36"/>
      <c r="R76" s="75"/>
      <c r="S76" s="128"/>
      <c r="T76" s="35"/>
      <c r="U76" s="36"/>
      <c r="V76" s="124"/>
      <c r="W76" s="128"/>
      <c r="X76" s="120"/>
      <c r="Y76" s="36"/>
      <c r="Z76" s="75"/>
      <c r="AA76" s="128"/>
      <c r="AB76" s="120"/>
      <c r="AC76" s="36"/>
      <c r="AD76" s="145"/>
      <c r="AE76" s="128"/>
      <c r="AF76" s="120"/>
      <c r="AG76" s="36"/>
      <c r="AH76" s="75"/>
      <c r="AI76" s="153"/>
      <c r="AJ76" s="120"/>
      <c r="AK76" s="36"/>
      <c r="AL76" s="75"/>
      <c r="AM76" s="153"/>
      <c r="AN76" s="120"/>
      <c r="AO76" s="36"/>
      <c r="AP76" s="75"/>
      <c r="AQ76" s="128"/>
      <c r="AR76" s="120"/>
      <c r="AS76" s="36"/>
      <c r="AT76" s="75"/>
      <c r="AU76" s="128"/>
      <c r="AV76" s="35"/>
      <c r="AW76" s="36"/>
      <c r="AX76" s="124"/>
      <c r="AY76" s="153"/>
      <c r="AZ76" s="120"/>
      <c r="BA76" s="36"/>
      <c r="BB76" s="145"/>
      <c r="BC76" s="128"/>
      <c r="BD76" s="120"/>
      <c r="BE76" s="36"/>
      <c r="BF76" s="145"/>
      <c r="BG76" s="123"/>
      <c r="BH76" s="66"/>
      <c r="BI76" s="36"/>
      <c r="BJ76" s="145"/>
      <c r="BK76" s="128"/>
      <c r="BL76" s="120"/>
      <c r="BM76" s="36"/>
      <c r="BN76" s="145"/>
      <c r="BO76" s="123"/>
      <c r="BP76" s="66"/>
      <c r="BQ76" s="36"/>
      <c r="BR76" s="145"/>
      <c r="BS76" s="153"/>
      <c r="BT76" s="120"/>
      <c r="BU76" s="36"/>
      <c r="BV76" s="145"/>
      <c r="BW76" s="128"/>
      <c r="BX76" s="37"/>
      <c r="BY76" s="36"/>
      <c r="BZ76" s="145"/>
      <c r="CA76" s="128"/>
      <c r="CB76" s="37"/>
      <c r="CC76" s="36"/>
      <c r="CD76" s="145"/>
      <c r="CE76" s="153"/>
      <c r="CF76" s="120"/>
      <c r="CG76" s="36"/>
      <c r="CH76" s="145"/>
      <c r="CI76" s="128"/>
      <c r="CJ76" s="35"/>
      <c r="CK76" s="124"/>
      <c r="CL76" s="145"/>
      <c r="CM76" s="123"/>
      <c r="CN76" s="66"/>
      <c r="CO76" s="36"/>
      <c r="CP76" s="145"/>
      <c r="CQ76" s="153"/>
      <c r="CR76" s="120"/>
      <c r="CS76" s="36"/>
      <c r="CT76" s="145"/>
      <c r="CU76" s="123"/>
      <c r="CV76" s="66"/>
      <c r="CW76" s="36"/>
      <c r="CX76" s="145"/>
      <c r="CY76" s="153"/>
      <c r="CZ76" s="120"/>
      <c r="DA76" s="36"/>
      <c r="DB76" s="75"/>
      <c r="DC76" s="224"/>
      <c r="DD76" s="142"/>
      <c r="DE76" s="145"/>
    </row>
    <row r="77" spans="3:6" ht="17.25" customHeight="1">
      <c r="C77" s="64"/>
      <c r="D77" s="64"/>
      <c r="E77" s="64"/>
      <c r="F77" s="194"/>
    </row>
    <row r="78" spans="3:6" ht="17.25" customHeight="1" thickBot="1">
      <c r="C78" s="9"/>
      <c r="D78" s="9"/>
      <c r="E78" s="9"/>
      <c r="F78" s="41"/>
    </row>
    <row r="79" spans="3:5" ht="17.25" customHeight="1">
      <c r="C79" s="64"/>
      <c r="D79" s="64"/>
      <c r="E79" s="197"/>
    </row>
    <row r="80" spans="3:6" ht="17.25" customHeight="1" thickBot="1">
      <c r="C80" s="9"/>
      <c r="D80" s="9"/>
      <c r="E80" s="9"/>
      <c r="F80" s="41"/>
    </row>
    <row r="81" spans="3:5" ht="17.25" customHeight="1">
      <c r="C81" s="64"/>
      <c r="D81" s="64"/>
      <c r="E81" s="64"/>
    </row>
    <row r="82" spans="3:6" ht="17.25" customHeight="1" thickBot="1">
      <c r="C82" s="9"/>
      <c r="D82" s="9"/>
      <c r="E82" s="9"/>
      <c r="F82" s="9"/>
    </row>
    <row r="83" spans="3:5" ht="17.25" customHeight="1">
      <c r="C83" s="64"/>
      <c r="D83" s="64"/>
      <c r="E83" s="64"/>
    </row>
    <row r="84" spans="3:6" ht="17.25" customHeight="1" thickBot="1">
      <c r="C84" s="9"/>
      <c r="D84" s="9"/>
      <c r="E84" s="9"/>
      <c r="F84" s="41"/>
    </row>
    <row r="85" spans="3:6" ht="17.25" customHeight="1">
      <c r="C85" s="64"/>
      <c r="D85" s="64"/>
      <c r="E85" s="39"/>
      <c r="F85" s="39"/>
    </row>
    <row r="86" spans="3:6" ht="17.25" customHeight="1" thickBot="1">
      <c r="C86" s="9"/>
      <c r="D86" s="9"/>
      <c r="E86" s="9"/>
      <c r="F86" s="41"/>
    </row>
    <row r="87" spans="3:6" ht="17.25" customHeight="1">
      <c r="C87" s="64"/>
      <c r="D87" s="64"/>
      <c r="E87" s="39"/>
      <c r="F87" s="39"/>
    </row>
    <row r="88" spans="3:6" ht="17.25" customHeight="1" thickBot="1">
      <c r="C88" s="9"/>
      <c r="D88" s="9"/>
      <c r="E88" s="9"/>
      <c r="F88" s="41"/>
    </row>
    <row r="89" spans="3:6" ht="17.25" customHeight="1">
      <c r="C89" s="64" t="s">
        <v>7</v>
      </c>
      <c r="D89" s="64"/>
      <c r="E89" s="39"/>
      <c r="F89" s="39"/>
    </row>
    <row r="90" spans="3:6" ht="17.25" customHeight="1" thickBot="1">
      <c r="C90" s="9" t="s">
        <v>21</v>
      </c>
      <c r="D90" s="9"/>
      <c r="E90" s="9"/>
      <c r="F90" s="41"/>
    </row>
    <row r="91" spans="3:5" ht="17.25" customHeight="1">
      <c r="C91" s="64"/>
      <c r="D91" s="64"/>
      <c r="E91" s="64"/>
    </row>
    <row r="92" spans="3:5" ht="17.25" customHeight="1" thickBot="1">
      <c r="C92" s="9"/>
      <c r="D92" s="9"/>
      <c r="E92" s="9"/>
    </row>
    <row r="93" spans="3:5" ht="17.25" customHeight="1">
      <c r="C93" s="64"/>
      <c r="D93" s="64"/>
      <c r="E93" s="64"/>
    </row>
    <row r="94" spans="3:5" ht="17.25" customHeight="1" thickBot="1">
      <c r="C94" s="9"/>
      <c r="D94" s="9"/>
      <c r="E94" s="9"/>
    </row>
    <row r="95" spans="3:5" ht="17.25" customHeight="1">
      <c r="C95" s="64"/>
      <c r="D95" s="64"/>
      <c r="E95" s="64"/>
    </row>
    <row r="96" spans="3:5" ht="17.25" customHeight="1" thickBot="1">
      <c r="C96" s="9"/>
      <c r="D96" s="9"/>
      <c r="E96" s="9"/>
    </row>
  </sheetData>
  <mergeCells count="4">
    <mergeCell ref="DD4:DE4"/>
    <mergeCell ref="C5:D5"/>
    <mergeCell ref="E6:F6"/>
    <mergeCell ref="DD5:DE5"/>
  </mergeCells>
  <printOptions/>
  <pageMargins left="0" right="0" top="0.7874015748031497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C70"/>
  <sheetViews>
    <sheetView tabSelected="1" workbookViewId="0" topLeftCell="B1">
      <selection activeCell="G1" sqref="G1:K1"/>
    </sheetView>
  </sheetViews>
  <sheetFormatPr defaultColWidth="11.421875" defaultRowHeight="15" customHeight="1"/>
  <cols>
    <col min="1" max="1" width="4.28125" style="42" hidden="1" customWidth="1"/>
    <col min="2" max="2" width="5.00390625" style="107" customWidth="1"/>
    <col min="3" max="3" width="17.28125" style="0" customWidth="1"/>
    <col min="4" max="21" width="4.28125" style="0" customWidth="1"/>
    <col min="22" max="28" width="4.28125" style="0" hidden="1" customWidth="1"/>
    <col min="29" max="32" width="4.57421875" style="0" customWidth="1"/>
    <col min="33" max="35" width="4.28125" style="0" customWidth="1"/>
    <col min="36" max="36" width="10.7109375" style="0" customWidth="1"/>
    <col min="37" max="44" width="4.28125" style="0" customWidth="1"/>
    <col min="45" max="45" width="13.28125" style="0" bestFit="1" customWidth="1"/>
    <col min="46" max="16384" width="4.28125" style="0" customWidth="1"/>
  </cols>
  <sheetData>
    <row r="1" spans="3:34" ht="18" customHeight="1" thickBot="1">
      <c r="C1" s="63" t="s">
        <v>75</v>
      </c>
      <c r="G1" s="371" t="s">
        <v>150</v>
      </c>
      <c r="AD1" s="213" t="s">
        <v>74</v>
      </c>
      <c r="AE1" s="214"/>
      <c r="AF1" s="214"/>
      <c r="AG1" s="205"/>
      <c r="AH1" s="205"/>
    </row>
    <row r="2" spans="3:37" ht="15" customHeight="1">
      <c r="C2" t="s">
        <v>85</v>
      </c>
      <c r="Q2" s="276" t="s">
        <v>103</v>
      </c>
      <c r="R2" s="276"/>
      <c r="S2" s="276"/>
      <c r="T2" s="277"/>
      <c r="U2" s="276"/>
      <c r="V2" s="276"/>
      <c r="W2" s="276"/>
      <c r="X2" s="276"/>
      <c r="Y2" s="276"/>
      <c r="Z2" s="276"/>
      <c r="AD2" s="271"/>
      <c r="AE2" s="366"/>
      <c r="AF2" s="355"/>
      <c r="AG2" s="10"/>
      <c r="AH2" s="242"/>
      <c r="AI2" s="284"/>
      <c r="AJ2" s="285" t="s">
        <v>122</v>
      </c>
      <c r="AK2" s="286"/>
    </row>
    <row r="3" spans="5:37" ht="15" customHeight="1" thickBot="1">
      <c r="E3" s="259" t="s">
        <v>94</v>
      </c>
      <c r="F3" s="3"/>
      <c r="G3" s="3"/>
      <c r="H3" s="3"/>
      <c r="L3" s="42" t="s">
        <v>96</v>
      </c>
      <c r="Q3" s="3"/>
      <c r="R3" s="3"/>
      <c r="S3" s="3"/>
      <c r="T3" s="3"/>
      <c r="U3" s="3"/>
      <c r="V3" s="3"/>
      <c r="AD3" s="238" t="s">
        <v>3</v>
      </c>
      <c r="AE3" s="15" t="s">
        <v>4</v>
      </c>
      <c r="AF3" s="16"/>
      <c r="AG3" s="356"/>
      <c r="AH3" s="357"/>
      <c r="AI3" s="287" t="s">
        <v>119</v>
      </c>
      <c r="AJ3" s="78" t="s">
        <v>68</v>
      </c>
      <c r="AK3" s="288"/>
    </row>
    <row r="4" spans="2:37" ht="15" customHeight="1">
      <c r="B4" s="57" t="s">
        <v>4</v>
      </c>
      <c r="C4" s="106"/>
      <c r="D4" s="80" t="s">
        <v>93</v>
      </c>
      <c r="E4" s="3"/>
      <c r="F4" s="3"/>
      <c r="G4" s="42" t="s">
        <v>95</v>
      </c>
      <c r="N4" s="216" t="s">
        <v>97</v>
      </c>
      <c r="O4" s="3"/>
      <c r="P4" s="3"/>
      <c r="Q4" s="3"/>
      <c r="U4" s="74"/>
      <c r="V4" s="185"/>
      <c r="W4" s="186"/>
      <c r="X4" s="74"/>
      <c r="Y4" s="74"/>
      <c r="AD4" s="239">
        <v>4</v>
      </c>
      <c r="AE4" s="64" t="s">
        <v>108</v>
      </c>
      <c r="AF4" s="64"/>
      <c r="AG4" s="64"/>
      <c r="AI4" s="289">
        <v>18</v>
      </c>
      <c r="AJ4" s="290">
        <v>750.1621</v>
      </c>
      <c r="AK4" s="291"/>
    </row>
    <row r="5" spans="2:55" s="79" customFormat="1" ht="15" customHeight="1" thickBot="1">
      <c r="B5" s="105" t="s">
        <v>3</v>
      </c>
      <c r="C5" s="188" t="s">
        <v>20</v>
      </c>
      <c r="D5" s="82">
        <v>1</v>
      </c>
      <c r="E5" s="261">
        <v>2</v>
      </c>
      <c r="F5" s="85">
        <v>3</v>
      </c>
      <c r="G5" s="85">
        <v>4</v>
      </c>
      <c r="H5" s="86">
        <v>5</v>
      </c>
      <c r="I5" s="84">
        <v>6</v>
      </c>
      <c r="J5" s="85">
        <v>7</v>
      </c>
      <c r="K5" s="85">
        <v>8</v>
      </c>
      <c r="L5" s="85">
        <v>9</v>
      </c>
      <c r="M5" s="215">
        <v>10</v>
      </c>
      <c r="N5" s="217">
        <v>11</v>
      </c>
      <c r="O5" s="85">
        <v>12</v>
      </c>
      <c r="P5" s="85">
        <v>13</v>
      </c>
      <c r="Q5" s="85">
        <v>14</v>
      </c>
      <c r="R5" s="83">
        <v>15</v>
      </c>
      <c r="S5" s="84">
        <v>16</v>
      </c>
      <c r="T5" s="85">
        <v>17</v>
      </c>
      <c r="U5" s="179">
        <v>18</v>
      </c>
      <c r="V5" s="179">
        <v>19</v>
      </c>
      <c r="W5" s="177">
        <v>20</v>
      </c>
      <c r="X5" s="178">
        <v>21</v>
      </c>
      <c r="Y5" s="179">
        <v>22</v>
      </c>
      <c r="Z5" s="179">
        <v>23</v>
      </c>
      <c r="AA5" s="179">
        <v>24</v>
      </c>
      <c r="AB5" s="245">
        <v>25</v>
      </c>
      <c r="AC5" s="252"/>
      <c r="AD5" s="240">
        <v>4</v>
      </c>
      <c r="AE5" s="9" t="s">
        <v>19</v>
      </c>
      <c r="AF5" s="9"/>
      <c r="AG5" s="9"/>
      <c r="AH5" s="41"/>
      <c r="AI5" s="123">
        <v>18</v>
      </c>
      <c r="AJ5" s="201">
        <v>750.1621</v>
      </c>
      <c r="AK5" s="292">
        <v>1</v>
      </c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2:37" ht="15" customHeight="1">
      <c r="B6" s="108">
        <v>1</v>
      </c>
      <c r="C6" s="282" t="s">
        <v>104</v>
      </c>
      <c r="D6" s="87"/>
      <c r="E6" s="88"/>
      <c r="F6" s="88"/>
      <c r="G6" s="88"/>
      <c r="H6" s="89"/>
      <c r="I6" s="88">
        <v>2</v>
      </c>
      <c r="J6" s="88">
        <v>2</v>
      </c>
      <c r="K6" s="88">
        <v>2</v>
      </c>
      <c r="L6" s="88">
        <v>2</v>
      </c>
      <c r="M6" s="89">
        <v>2</v>
      </c>
      <c r="N6" s="87">
        <v>2</v>
      </c>
      <c r="O6" s="88">
        <v>1</v>
      </c>
      <c r="P6" s="88">
        <v>1</v>
      </c>
      <c r="Q6" s="88">
        <v>1</v>
      </c>
      <c r="R6" s="89">
        <v>1</v>
      </c>
      <c r="S6" s="87">
        <v>1</v>
      </c>
      <c r="T6" s="88">
        <v>2</v>
      </c>
      <c r="U6" s="88"/>
      <c r="V6" s="88"/>
      <c r="W6" s="89"/>
      <c r="X6" s="87"/>
      <c r="Y6" s="88"/>
      <c r="Z6" s="88"/>
      <c r="AA6" s="88"/>
      <c r="AB6" s="246"/>
      <c r="AC6" s="143"/>
      <c r="AD6" s="239">
        <v>1</v>
      </c>
      <c r="AE6" s="64" t="s">
        <v>105</v>
      </c>
      <c r="AF6" s="64"/>
      <c r="AG6" s="197"/>
      <c r="AI6" s="289">
        <v>21</v>
      </c>
      <c r="AJ6" s="290">
        <v>690.1595</v>
      </c>
      <c r="AK6" s="291"/>
    </row>
    <row r="7" spans="2:37" ht="15" customHeight="1" thickBot="1">
      <c r="B7" s="109">
        <v>2</v>
      </c>
      <c r="C7" s="220" t="s">
        <v>63</v>
      </c>
      <c r="D7" s="102"/>
      <c r="E7" s="91"/>
      <c r="F7" s="91"/>
      <c r="G7" s="103"/>
      <c r="H7" s="92"/>
      <c r="I7" s="91">
        <v>10</v>
      </c>
      <c r="J7" s="91">
        <v>10</v>
      </c>
      <c r="K7" s="91">
        <v>10</v>
      </c>
      <c r="L7" s="103">
        <v>10</v>
      </c>
      <c r="M7" s="92">
        <v>10</v>
      </c>
      <c r="N7" s="90">
        <v>10</v>
      </c>
      <c r="O7" s="91">
        <v>10</v>
      </c>
      <c r="P7" s="91">
        <v>10</v>
      </c>
      <c r="Q7" s="91">
        <v>10</v>
      </c>
      <c r="R7" s="92">
        <v>10</v>
      </c>
      <c r="S7" s="90">
        <v>10</v>
      </c>
      <c r="T7" s="91">
        <v>10</v>
      </c>
      <c r="U7" s="91"/>
      <c r="V7" s="91"/>
      <c r="W7" s="92"/>
      <c r="X7" s="90"/>
      <c r="Y7" s="91"/>
      <c r="Z7" s="91"/>
      <c r="AA7" s="91"/>
      <c r="AB7" s="247"/>
      <c r="AC7" s="143"/>
      <c r="AD7" s="240">
        <v>1</v>
      </c>
      <c r="AE7" s="9" t="s">
        <v>104</v>
      </c>
      <c r="AF7" s="9"/>
      <c r="AG7" s="9"/>
      <c r="AH7" s="41"/>
      <c r="AI7" s="123">
        <v>21</v>
      </c>
      <c r="AJ7" s="201">
        <v>690.1595</v>
      </c>
      <c r="AK7" s="292">
        <v>2</v>
      </c>
    </row>
    <row r="8" spans="2:37" ht="15" customHeight="1">
      <c r="B8" s="109">
        <v>3</v>
      </c>
      <c r="C8" s="220" t="s">
        <v>88</v>
      </c>
      <c r="D8" s="102"/>
      <c r="E8" s="91"/>
      <c r="F8" s="91"/>
      <c r="G8" s="103"/>
      <c r="H8" s="92"/>
      <c r="I8" s="91">
        <v>7</v>
      </c>
      <c r="J8" s="91">
        <v>7</v>
      </c>
      <c r="K8" s="91">
        <v>7</v>
      </c>
      <c r="L8" s="103">
        <v>7</v>
      </c>
      <c r="M8" s="92">
        <v>7</v>
      </c>
      <c r="N8" s="90">
        <v>7</v>
      </c>
      <c r="O8" s="91">
        <v>7</v>
      </c>
      <c r="P8" s="91">
        <v>7</v>
      </c>
      <c r="Q8" s="91">
        <v>7</v>
      </c>
      <c r="R8" s="92">
        <v>7</v>
      </c>
      <c r="S8" s="90">
        <v>7</v>
      </c>
      <c r="T8" s="91">
        <v>6</v>
      </c>
      <c r="U8" s="91"/>
      <c r="V8" s="91"/>
      <c r="W8" s="92"/>
      <c r="X8" s="90"/>
      <c r="Y8" s="91"/>
      <c r="Z8" s="91"/>
      <c r="AA8" s="91"/>
      <c r="AB8" s="247"/>
      <c r="AC8" s="143"/>
      <c r="AD8" s="239">
        <v>10</v>
      </c>
      <c r="AE8" s="64" t="s">
        <v>113</v>
      </c>
      <c r="AF8" s="64"/>
      <c r="AG8" s="197"/>
      <c r="AI8" s="289">
        <v>9</v>
      </c>
      <c r="AJ8" s="121">
        <v>667.1469</v>
      </c>
      <c r="AK8" s="293"/>
    </row>
    <row r="9" spans="2:37" ht="15" customHeight="1" thickBot="1">
      <c r="B9" s="109">
        <v>4</v>
      </c>
      <c r="C9" s="220" t="s">
        <v>19</v>
      </c>
      <c r="D9" s="102"/>
      <c r="E9" s="91"/>
      <c r="F9" s="91"/>
      <c r="G9" s="103"/>
      <c r="H9" s="92"/>
      <c r="I9" s="91">
        <v>1</v>
      </c>
      <c r="J9" s="91">
        <v>1</v>
      </c>
      <c r="K9" s="91">
        <v>1</v>
      </c>
      <c r="L9" s="103">
        <v>3</v>
      </c>
      <c r="M9" s="92">
        <v>3</v>
      </c>
      <c r="N9" s="90">
        <v>3</v>
      </c>
      <c r="O9" s="91">
        <v>3</v>
      </c>
      <c r="P9" s="91">
        <v>3</v>
      </c>
      <c r="Q9" s="91">
        <v>3</v>
      </c>
      <c r="R9" s="92">
        <v>2</v>
      </c>
      <c r="S9" s="90">
        <v>3</v>
      </c>
      <c r="T9" s="91">
        <v>3</v>
      </c>
      <c r="U9" s="91"/>
      <c r="V9" s="91"/>
      <c r="W9" s="92"/>
      <c r="X9" s="90"/>
      <c r="Y9" s="91"/>
      <c r="Z9" s="91"/>
      <c r="AA9" s="91"/>
      <c r="AB9" s="247"/>
      <c r="AC9" s="143"/>
      <c r="AD9" s="240">
        <v>10</v>
      </c>
      <c r="AE9" s="9" t="s">
        <v>91</v>
      </c>
      <c r="AF9" s="9"/>
      <c r="AG9" s="9"/>
      <c r="AH9" s="41"/>
      <c r="AI9" s="123">
        <v>9</v>
      </c>
      <c r="AJ9" s="120">
        <v>667.1469</v>
      </c>
      <c r="AK9" s="294">
        <v>3</v>
      </c>
    </row>
    <row r="10" spans="2:37" ht="15" customHeight="1">
      <c r="B10" s="109">
        <v>5</v>
      </c>
      <c r="C10" s="253" t="s">
        <v>120</v>
      </c>
      <c r="D10" s="84"/>
      <c r="E10" s="94"/>
      <c r="F10" s="94"/>
      <c r="G10" s="85"/>
      <c r="H10" s="95"/>
      <c r="I10" s="94">
        <v>6</v>
      </c>
      <c r="J10" s="94">
        <v>6</v>
      </c>
      <c r="K10" s="94">
        <v>6</v>
      </c>
      <c r="L10" s="85">
        <v>6</v>
      </c>
      <c r="M10" s="95">
        <v>6</v>
      </c>
      <c r="N10" s="93">
        <v>6</v>
      </c>
      <c r="O10" s="94">
        <v>6</v>
      </c>
      <c r="P10" s="94">
        <v>6</v>
      </c>
      <c r="Q10" s="94">
        <v>6</v>
      </c>
      <c r="R10" s="95">
        <v>5</v>
      </c>
      <c r="S10" s="93">
        <v>5</v>
      </c>
      <c r="T10" s="94">
        <v>5</v>
      </c>
      <c r="U10" s="94"/>
      <c r="V10" s="94"/>
      <c r="W10" s="95"/>
      <c r="X10" s="93"/>
      <c r="Y10" s="94"/>
      <c r="Z10" s="94"/>
      <c r="AA10" s="94"/>
      <c r="AB10" s="248"/>
      <c r="AC10" s="143"/>
      <c r="AD10" s="239">
        <v>11</v>
      </c>
      <c r="AE10" s="64" t="s">
        <v>114</v>
      </c>
      <c r="AF10" s="64"/>
      <c r="AG10" s="197"/>
      <c r="AI10" s="289">
        <v>3</v>
      </c>
      <c r="AJ10" s="290">
        <v>667.1273</v>
      </c>
      <c r="AK10" s="291"/>
    </row>
    <row r="11" spans="2:37" ht="15" customHeight="1" thickBot="1">
      <c r="B11" s="109">
        <v>6</v>
      </c>
      <c r="C11" s="200" t="s">
        <v>121</v>
      </c>
      <c r="D11" s="96"/>
      <c r="E11" s="97"/>
      <c r="F11" s="97"/>
      <c r="G11" s="97"/>
      <c r="H11" s="98"/>
      <c r="I11" s="97">
        <v>8</v>
      </c>
      <c r="J11" s="97">
        <v>8</v>
      </c>
      <c r="K11" s="97">
        <v>8</v>
      </c>
      <c r="L11" s="97">
        <v>8</v>
      </c>
      <c r="M11" s="98">
        <v>8</v>
      </c>
      <c r="N11" s="96">
        <v>8</v>
      </c>
      <c r="O11" s="97">
        <v>8</v>
      </c>
      <c r="P11" s="97">
        <v>8</v>
      </c>
      <c r="Q11" s="97">
        <v>8</v>
      </c>
      <c r="R11" s="98">
        <v>8</v>
      </c>
      <c r="S11" s="96">
        <v>8</v>
      </c>
      <c r="T11" s="97">
        <v>8</v>
      </c>
      <c r="U11" s="97"/>
      <c r="V11" s="97"/>
      <c r="W11" s="98"/>
      <c r="X11" s="96"/>
      <c r="Y11" s="97"/>
      <c r="Z11" s="97"/>
      <c r="AA11" s="97"/>
      <c r="AB11" s="249"/>
      <c r="AC11" s="143"/>
      <c r="AD11" s="240">
        <v>11</v>
      </c>
      <c r="AE11" s="9" t="s">
        <v>80</v>
      </c>
      <c r="AF11" s="9"/>
      <c r="AG11" s="9"/>
      <c r="AH11" s="9"/>
      <c r="AI11" s="123">
        <v>3</v>
      </c>
      <c r="AJ11" s="201">
        <v>667.1273</v>
      </c>
      <c r="AK11" s="292">
        <v>4</v>
      </c>
    </row>
    <row r="12" spans="2:37" ht="15" customHeight="1">
      <c r="B12" s="109">
        <v>7</v>
      </c>
      <c r="C12" s="220" t="s">
        <v>78</v>
      </c>
      <c r="D12" s="102"/>
      <c r="E12" s="91"/>
      <c r="F12" s="91"/>
      <c r="G12" s="103"/>
      <c r="H12" s="92"/>
      <c r="I12" s="91">
        <v>5</v>
      </c>
      <c r="J12" s="91">
        <v>5</v>
      </c>
      <c r="K12" s="91">
        <v>5</v>
      </c>
      <c r="L12" s="103">
        <v>4</v>
      </c>
      <c r="M12" s="92">
        <v>4</v>
      </c>
      <c r="N12" s="90">
        <v>4</v>
      </c>
      <c r="O12" s="91">
        <v>4</v>
      </c>
      <c r="P12" s="91">
        <v>4</v>
      </c>
      <c r="Q12" s="91">
        <v>4</v>
      </c>
      <c r="R12" s="92">
        <v>4</v>
      </c>
      <c r="S12" s="90">
        <v>4</v>
      </c>
      <c r="T12" s="91">
        <v>4</v>
      </c>
      <c r="U12" s="91"/>
      <c r="V12" s="91"/>
      <c r="W12" s="92"/>
      <c r="X12" s="90"/>
      <c r="Y12" s="91"/>
      <c r="Z12" s="91"/>
      <c r="AA12" s="91"/>
      <c r="AB12" s="247"/>
      <c r="AC12" s="143"/>
      <c r="AD12" s="239">
        <v>7</v>
      </c>
      <c r="AE12" s="197" t="s">
        <v>111</v>
      </c>
      <c r="AF12" s="197"/>
      <c r="AG12" s="197"/>
      <c r="AI12" s="289">
        <v>21</v>
      </c>
      <c r="AJ12" s="290">
        <v>643.1276</v>
      </c>
      <c r="AK12" s="291"/>
    </row>
    <row r="13" spans="2:37" ht="15" customHeight="1" thickBot="1">
      <c r="B13" s="109">
        <v>8</v>
      </c>
      <c r="C13" s="220" t="s">
        <v>112</v>
      </c>
      <c r="D13" s="102"/>
      <c r="E13" s="91"/>
      <c r="F13" s="91"/>
      <c r="G13" s="103"/>
      <c r="H13" s="92"/>
      <c r="I13" s="91">
        <v>9</v>
      </c>
      <c r="J13" s="91">
        <v>9</v>
      </c>
      <c r="K13" s="91">
        <v>9</v>
      </c>
      <c r="L13" s="103">
        <v>9</v>
      </c>
      <c r="M13" s="92">
        <v>9</v>
      </c>
      <c r="N13" s="90">
        <v>9</v>
      </c>
      <c r="O13" s="91">
        <v>9</v>
      </c>
      <c r="P13" s="91">
        <v>9</v>
      </c>
      <c r="Q13" s="91">
        <v>9</v>
      </c>
      <c r="R13" s="92">
        <v>9</v>
      </c>
      <c r="S13" s="90">
        <v>9</v>
      </c>
      <c r="T13" s="91">
        <v>9</v>
      </c>
      <c r="U13" s="91"/>
      <c r="V13" s="91"/>
      <c r="W13" s="92"/>
      <c r="X13" s="90"/>
      <c r="Y13" s="91"/>
      <c r="Z13" s="91"/>
      <c r="AA13" s="91"/>
      <c r="AB13" s="247"/>
      <c r="AC13" s="143"/>
      <c r="AD13" s="240">
        <v>7</v>
      </c>
      <c r="AE13" s="9" t="s">
        <v>78</v>
      </c>
      <c r="AF13" s="9"/>
      <c r="AG13" s="9"/>
      <c r="AH13" s="9"/>
      <c r="AI13" s="123">
        <v>21</v>
      </c>
      <c r="AJ13" s="201">
        <v>643.1276</v>
      </c>
      <c r="AK13" s="292">
        <v>5</v>
      </c>
    </row>
    <row r="14" spans="2:37" ht="15" customHeight="1">
      <c r="B14" s="109">
        <v>9</v>
      </c>
      <c r="C14" s="220" t="s">
        <v>56</v>
      </c>
      <c r="D14" s="102"/>
      <c r="E14" s="91"/>
      <c r="F14" s="91"/>
      <c r="G14" s="103"/>
      <c r="H14" s="92"/>
      <c r="I14" s="91"/>
      <c r="J14" s="91"/>
      <c r="K14" s="91"/>
      <c r="L14" s="91"/>
      <c r="M14" s="92"/>
      <c r="N14" s="90"/>
      <c r="O14" s="91"/>
      <c r="P14" s="91"/>
      <c r="Q14" s="91"/>
      <c r="R14" s="92"/>
      <c r="S14" s="90"/>
      <c r="T14" s="91"/>
      <c r="U14" s="91"/>
      <c r="V14" s="91"/>
      <c r="W14" s="92"/>
      <c r="X14" s="90"/>
      <c r="Y14" s="91"/>
      <c r="Z14" s="91"/>
      <c r="AA14" s="91"/>
      <c r="AB14" s="247"/>
      <c r="AC14" s="143"/>
      <c r="AD14" s="239">
        <v>5</v>
      </c>
      <c r="AE14" s="197" t="s">
        <v>109</v>
      </c>
      <c r="AF14" s="197"/>
      <c r="AG14" s="197"/>
      <c r="AH14" s="144"/>
      <c r="AI14" s="289">
        <v>18</v>
      </c>
      <c r="AJ14" s="290">
        <v>500.0833</v>
      </c>
      <c r="AK14" s="291"/>
    </row>
    <row r="15" spans="2:37" ht="15" customHeight="1" thickBot="1">
      <c r="B15" s="109">
        <v>10</v>
      </c>
      <c r="C15" s="283" t="s">
        <v>91</v>
      </c>
      <c r="D15" s="254"/>
      <c r="E15" s="100"/>
      <c r="F15" s="100"/>
      <c r="G15" s="133"/>
      <c r="H15" s="101"/>
      <c r="I15" s="100">
        <v>3</v>
      </c>
      <c r="J15" s="100">
        <v>3</v>
      </c>
      <c r="K15" s="100">
        <v>3</v>
      </c>
      <c r="L15" s="133">
        <v>5</v>
      </c>
      <c r="M15" s="101">
        <v>5</v>
      </c>
      <c r="N15" s="99">
        <v>5</v>
      </c>
      <c r="O15" s="100">
        <v>5</v>
      </c>
      <c r="P15" s="100">
        <v>5</v>
      </c>
      <c r="Q15" s="100">
        <v>5</v>
      </c>
      <c r="R15" s="101">
        <v>6</v>
      </c>
      <c r="S15" s="99">
        <v>6</v>
      </c>
      <c r="T15" s="100">
        <v>7</v>
      </c>
      <c r="U15" s="100"/>
      <c r="V15" s="100"/>
      <c r="W15" s="101"/>
      <c r="X15" s="99"/>
      <c r="Y15" s="100"/>
      <c r="Z15" s="100"/>
      <c r="AA15" s="100"/>
      <c r="AB15" s="250"/>
      <c r="AC15" s="143"/>
      <c r="AD15" s="240">
        <v>5</v>
      </c>
      <c r="AE15" s="9" t="s">
        <v>71</v>
      </c>
      <c r="AF15" s="9"/>
      <c r="AG15" s="9"/>
      <c r="AH15" s="41"/>
      <c r="AI15" s="123">
        <v>18</v>
      </c>
      <c r="AJ15" s="201">
        <v>500.0833</v>
      </c>
      <c r="AK15" s="292">
        <v>6</v>
      </c>
    </row>
    <row r="16" spans="2:37" ht="15" customHeight="1">
      <c r="B16" s="109">
        <v>11</v>
      </c>
      <c r="C16" s="220" t="s">
        <v>80</v>
      </c>
      <c r="D16" s="102"/>
      <c r="E16" s="103"/>
      <c r="F16" s="103"/>
      <c r="G16" s="103"/>
      <c r="H16" s="104"/>
      <c r="I16" s="103">
        <v>4</v>
      </c>
      <c r="J16" s="103">
        <v>4</v>
      </c>
      <c r="K16" s="103">
        <v>4</v>
      </c>
      <c r="L16" s="103">
        <v>1</v>
      </c>
      <c r="M16" s="104">
        <v>1</v>
      </c>
      <c r="N16" s="102">
        <v>1</v>
      </c>
      <c r="O16" s="103">
        <v>2</v>
      </c>
      <c r="P16" s="103">
        <v>2</v>
      </c>
      <c r="Q16" s="103">
        <v>2</v>
      </c>
      <c r="R16" s="104">
        <v>3</v>
      </c>
      <c r="S16" s="102">
        <v>2</v>
      </c>
      <c r="T16" s="103">
        <v>1</v>
      </c>
      <c r="U16" s="103"/>
      <c r="V16" s="103"/>
      <c r="W16" s="104"/>
      <c r="X16" s="102"/>
      <c r="Y16" s="103"/>
      <c r="Z16" s="103"/>
      <c r="AA16" s="103"/>
      <c r="AB16" s="251"/>
      <c r="AC16" s="143"/>
      <c r="AD16" s="239">
        <v>3</v>
      </c>
      <c r="AE16" s="64" t="s">
        <v>107</v>
      </c>
      <c r="AF16" s="64"/>
      <c r="AG16" s="197"/>
      <c r="AI16" s="289">
        <v>12</v>
      </c>
      <c r="AJ16" s="290">
        <v>458.1117</v>
      </c>
      <c r="AK16" s="291"/>
    </row>
    <row r="17" spans="2:37" ht="15" customHeight="1" thickBot="1">
      <c r="B17" s="109">
        <v>12</v>
      </c>
      <c r="C17" s="220" t="s">
        <v>9</v>
      </c>
      <c r="D17" s="102"/>
      <c r="E17" s="91"/>
      <c r="F17" s="91"/>
      <c r="G17" s="103"/>
      <c r="H17" s="92"/>
      <c r="I17" s="102"/>
      <c r="J17" s="91"/>
      <c r="K17" s="91"/>
      <c r="L17" s="103"/>
      <c r="M17" s="92"/>
      <c r="N17" s="90"/>
      <c r="O17" s="91"/>
      <c r="P17" s="91"/>
      <c r="Q17" s="91"/>
      <c r="R17" s="92"/>
      <c r="S17" s="90"/>
      <c r="T17" s="91"/>
      <c r="U17" s="91"/>
      <c r="V17" s="91"/>
      <c r="W17" s="92"/>
      <c r="X17" s="90"/>
      <c r="Y17" s="91"/>
      <c r="Z17" s="91"/>
      <c r="AA17" s="91"/>
      <c r="AB17" s="247"/>
      <c r="AC17" s="143"/>
      <c r="AD17" s="240">
        <v>3</v>
      </c>
      <c r="AE17" s="9" t="s">
        <v>88</v>
      </c>
      <c r="AF17" s="9"/>
      <c r="AG17" s="9"/>
      <c r="AH17" s="9"/>
      <c r="AI17" s="123">
        <v>12</v>
      </c>
      <c r="AJ17" s="201">
        <v>458.1117</v>
      </c>
      <c r="AK17" s="292">
        <v>7</v>
      </c>
    </row>
    <row r="18" spans="2:37" ht="15" customHeight="1">
      <c r="B18" s="109">
        <v>13</v>
      </c>
      <c r="C18" s="220" t="s">
        <v>22</v>
      </c>
      <c r="D18" s="102"/>
      <c r="E18" s="91"/>
      <c r="F18" s="91"/>
      <c r="G18" s="103"/>
      <c r="H18" s="92"/>
      <c r="I18" s="102"/>
      <c r="J18" s="91"/>
      <c r="K18" s="91"/>
      <c r="L18" s="103"/>
      <c r="M18" s="92"/>
      <c r="N18" s="90"/>
      <c r="O18" s="91"/>
      <c r="P18" s="91"/>
      <c r="Q18" s="91"/>
      <c r="R18" s="92"/>
      <c r="S18" s="90"/>
      <c r="T18" s="91"/>
      <c r="U18" s="91"/>
      <c r="V18" s="91"/>
      <c r="W18" s="92"/>
      <c r="X18" s="90"/>
      <c r="Y18" s="91"/>
      <c r="Z18" s="91"/>
      <c r="AA18" s="91"/>
      <c r="AB18" s="247"/>
      <c r="AC18" s="143"/>
      <c r="AD18" s="239">
        <v>6</v>
      </c>
      <c r="AE18" s="64" t="s">
        <v>110</v>
      </c>
      <c r="AF18" s="64"/>
      <c r="AG18" s="197"/>
      <c r="AI18" s="289">
        <v>18</v>
      </c>
      <c r="AJ18" s="290">
        <v>389.0883</v>
      </c>
      <c r="AK18" s="291"/>
    </row>
    <row r="19" spans="2:37" ht="15" customHeight="1" thickBot="1">
      <c r="B19" s="109">
        <v>14</v>
      </c>
      <c r="C19" s="220" t="s">
        <v>8</v>
      </c>
      <c r="D19" s="102"/>
      <c r="E19" s="91"/>
      <c r="F19" s="91"/>
      <c r="G19" s="103"/>
      <c r="H19" s="92"/>
      <c r="I19" s="102"/>
      <c r="J19" s="91"/>
      <c r="K19" s="91"/>
      <c r="L19" s="103"/>
      <c r="M19" s="92"/>
      <c r="N19" s="90"/>
      <c r="O19" s="91"/>
      <c r="P19" s="91"/>
      <c r="Q19" s="91"/>
      <c r="R19" s="92"/>
      <c r="S19" s="90"/>
      <c r="T19" s="91"/>
      <c r="U19" s="91"/>
      <c r="V19" s="91"/>
      <c r="W19" s="92"/>
      <c r="X19" s="90"/>
      <c r="Y19" s="91"/>
      <c r="Z19" s="91"/>
      <c r="AA19" s="91"/>
      <c r="AB19" s="247"/>
      <c r="AC19" s="143"/>
      <c r="AD19" s="240">
        <v>6</v>
      </c>
      <c r="AE19" s="9" t="s">
        <v>71</v>
      </c>
      <c r="AF19" s="9"/>
      <c r="AG19" s="9"/>
      <c r="AH19" s="41"/>
      <c r="AI19" s="123">
        <v>18</v>
      </c>
      <c r="AJ19" s="201">
        <v>389.0883</v>
      </c>
      <c r="AK19" s="292">
        <v>8</v>
      </c>
    </row>
    <row r="20" spans="2:37" ht="15" customHeight="1">
      <c r="B20" s="109">
        <v>15</v>
      </c>
      <c r="C20" s="283" t="s">
        <v>69</v>
      </c>
      <c r="D20" s="254"/>
      <c r="E20" s="100"/>
      <c r="F20" s="100"/>
      <c r="G20" s="100"/>
      <c r="H20" s="95"/>
      <c r="I20" s="84"/>
      <c r="J20" s="94"/>
      <c r="K20" s="94"/>
      <c r="L20" s="85"/>
      <c r="M20" s="95"/>
      <c r="N20" s="93"/>
      <c r="O20" s="94"/>
      <c r="P20" s="94"/>
      <c r="Q20" s="94"/>
      <c r="R20" s="95"/>
      <c r="S20" s="93"/>
      <c r="T20" s="94"/>
      <c r="U20" s="94"/>
      <c r="V20" s="94"/>
      <c r="W20" s="95"/>
      <c r="X20" s="93"/>
      <c r="Y20" s="94"/>
      <c r="Z20" s="94"/>
      <c r="AA20" s="94"/>
      <c r="AB20" s="248"/>
      <c r="AC20" s="143"/>
      <c r="AD20" s="239">
        <v>8</v>
      </c>
      <c r="AE20" s="64" t="s">
        <v>112</v>
      </c>
      <c r="AF20" s="64"/>
      <c r="AG20" s="197"/>
      <c r="AI20" s="289">
        <v>24</v>
      </c>
      <c r="AJ20" s="290">
        <v>313.0599</v>
      </c>
      <c r="AK20" s="291"/>
    </row>
    <row r="21" spans="2:37" ht="15" customHeight="1" thickBot="1">
      <c r="B21" s="109">
        <v>16</v>
      </c>
      <c r="C21" s="220" t="s">
        <v>115</v>
      </c>
      <c r="D21" s="102"/>
      <c r="E21" s="103"/>
      <c r="F21" s="103"/>
      <c r="G21" s="103"/>
      <c r="H21" s="98"/>
      <c r="I21" s="96"/>
      <c r="J21" s="97"/>
      <c r="K21" s="97"/>
      <c r="L21" s="97"/>
      <c r="M21" s="98"/>
      <c r="N21" s="96"/>
      <c r="O21" s="97"/>
      <c r="P21" s="97"/>
      <c r="Q21" s="97"/>
      <c r="R21" s="98"/>
      <c r="S21" s="96"/>
      <c r="T21" s="97"/>
      <c r="U21" s="97"/>
      <c r="V21" s="97"/>
      <c r="W21" s="98"/>
      <c r="X21" s="96"/>
      <c r="Y21" s="97"/>
      <c r="Z21" s="97"/>
      <c r="AA21" s="97"/>
      <c r="AB21" s="249"/>
      <c r="AC21" s="143"/>
      <c r="AD21" s="240">
        <v>8</v>
      </c>
      <c r="AE21" s="9"/>
      <c r="AF21" s="9"/>
      <c r="AG21" s="9"/>
      <c r="AH21" s="41"/>
      <c r="AI21" s="123">
        <v>24</v>
      </c>
      <c r="AJ21" s="201">
        <v>313.0599</v>
      </c>
      <c r="AK21" s="292">
        <v>9</v>
      </c>
    </row>
    <row r="22" spans="2:37" ht="15" customHeight="1">
      <c r="B22" s="109">
        <v>17</v>
      </c>
      <c r="C22" s="90"/>
      <c r="D22" s="90"/>
      <c r="E22" s="91"/>
      <c r="F22" s="91"/>
      <c r="G22" s="103"/>
      <c r="H22" s="92"/>
      <c r="I22" s="102"/>
      <c r="J22" s="91"/>
      <c r="K22" s="91"/>
      <c r="L22" s="103"/>
      <c r="M22" s="92"/>
      <c r="N22" s="90"/>
      <c r="O22" s="91"/>
      <c r="P22" s="91"/>
      <c r="Q22" s="91"/>
      <c r="R22" s="92"/>
      <c r="S22" s="90"/>
      <c r="T22" s="91"/>
      <c r="U22" s="91"/>
      <c r="V22" s="91"/>
      <c r="W22" s="92"/>
      <c r="X22" s="90"/>
      <c r="Y22" s="91"/>
      <c r="Z22" s="91"/>
      <c r="AA22" s="91"/>
      <c r="AB22" s="247"/>
      <c r="AC22" s="143"/>
      <c r="AD22" s="239">
        <v>2</v>
      </c>
      <c r="AE22" s="64" t="s">
        <v>106</v>
      </c>
      <c r="AF22" s="64"/>
      <c r="AG22" s="197"/>
      <c r="AI22" s="289">
        <v>21</v>
      </c>
      <c r="AJ22" s="290">
        <v>119.0489</v>
      </c>
      <c r="AK22" s="291"/>
    </row>
    <row r="23" spans="2:37" ht="15" customHeight="1" thickBot="1">
      <c r="B23" s="109">
        <v>18</v>
      </c>
      <c r="C23" s="221"/>
      <c r="D23" s="90"/>
      <c r="E23" s="91"/>
      <c r="F23" s="91"/>
      <c r="G23" s="103"/>
      <c r="H23" s="92"/>
      <c r="I23" s="102"/>
      <c r="J23" s="91"/>
      <c r="K23" s="91"/>
      <c r="L23" s="103"/>
      <c r="M23" s="92"/>
      <c r="N23" s="90"/>
      <c r="O23" s="91"/>
      <c r="P23" s="91"/>
      <c r="Q23" s="91"/>
      <c r="R23" s="92"/>
      <c r="S23" s="90"/>
      <c r="T23" s="91"/>
      <c r="U23" s="91"/>
      <c r="V23" s="91"/>
      <c r="W23" s="92"/>
      <c r="X23" s="90"/>
      <c r="Y23" s="91"/>
      <c r="Z23" s="91"/>
      <c r="AA23" s="91"/>
      <c r="AB23" s="247"/>
      <c r="AC23" s="143"/>
      <c r="AD23" s="240">
        <v>2</v>
      </c>
      <c r="AE23" s="9" t="s">
        <v>63</v>
      </c>
      <c r="AF23" s="9"/>
      <c r="AG23" s="9"/>
      <c r="AH23" s="9"/>
      <c r="AI23" s="123">
        <v>21</v>
      </c>
      <c r="AJ23" s="201">
        <v>119.0489</v>
      </c>
      <c r="AK23" s="292">
        <v>10</v>
      </c>
    </row>
    <row r="24" spans="2:28" ht="15" customHeight="1">
      <c r="B24" s="109">
        <v>19</v>
      </c>
      <c r="C24" s="167"/>
      <c r="D24" s="90"/>
      <c r="E24" s="91"/>
      <c r="F24" s="91"/>
      <c r="G24" s="103"/>
      <c r="H24" s="92"/>
      <c r="I24" s="102"/>
      <c r="J24" s="91"/>
      <c r="K24" s="91"/>
      <c r="L24" s="103"/>
      <c r="M24" s="92"/>
      <c r="N24" s="90"/>
      <c r="O24" s="91"/>
      <c r="P24" s="91"/>
      <c r="Q24" s="91"/>
      <c r="R24" s="92"/>
      <c r="S24" s="90"/>
      <c r="T24" s="91"/>
      <c r="U24" s="91"/>
      <c r="V24" s="91"/>
      <c r="W24" s="92"/>
      <c r="X24" s="90"/>
      <c r="Y24" s="91"/>
      <c r="Z24" s="91"/>
      <c r="AA24" s="91"/>
      <c r="AB24" s="247"/>
    </row>
    <row r="25" spans="2:28" ht="15" customHeight="1">
      <c r="B25" s="109">
        <v>20</v>
      </c>
      <c r="C25" s="199"/>
      <c r="D25" s="99"/>
      <c r="E25" s="100"/>
      <c r="F25" s="94"/>
      <c r="G25" s="133"/>
      <c r="H25" s="101"/>
      <c r="I25" s="254"/>
      <c r="J25" s="100"/>
      <c r="K25" s="100"/>
      <c r="L25" s="133"/>
      <c r="M25" s="101"/>
      <c r="N25" s="99"/>
      <c r="O25" s="100"/>
      <c r="P25" s="100"/>
      <c r="Q25" s="100"/>
      <c r="R25" s="101"/>
      <c r="S25" s="99"/>
      <c r="T25" s="100"/>
      <c r="U25" s="100"/>
      <c r="V25" s="100"/>
      <c r="W25" s="101"/>
      <c r="X25" s="99"/>
      <c r="Y25" s="100"/>
      <c r="Z25" s="100"/>
      <c r="AA25" s="100"/>
      <c r="AB25" s="250"/>
    </row>
    <row r="26" spans="2:28" ht="15" customHeight="1">
      <c r="B26" s="109">
        <v>21</v>
      </c>
      <c r="C26" s="200"/>
      <c r="D26" s="102"/>
      <c r="E26" s="103"/>
      <c r="F26" s="97"/>
      <c r="G26" s="97"/>
      <c r="H26" s="98"/>
      <c r="I26" s="96"/>
      <c r="J26" s="97"/>
      <c r="K26" s="97"/>
      <c r="L26" s="97"/>
      <c r="M26" s="98"/>
      <c r="N26" s="96"/>
      <c r="O26" s="97"/>
      <c r="P26" s="97"/>
      <c r="Q26" s="97"/>
      <c r="R26" s="98"/>
      <c r="S26" s="96"/>
      <c r="T26" s="97"/>
      <c r="U26" s="97"/>
      <c r="V26" s="97"/>
      <c r="W26" s="98"/>
      <c r="X26" s="96"/>
      <c r="Y26" s="97"/>
      <c r="Z26" s="97"/>
      <c r="AA26" s="97"/>
      <c r="AB26" s="249"/>
    </row>
    <row r="27" spans="2:28" ht="15" customHeight="1">
      <c r="B27" s="109">
        <v>22</v>
      </c>
      <c r="C27" s="228"/>
      <c r="D27" s="229"/>
      <c r="E27" s="229"/>
      <c r="F27" s="229"/>
      <c r="G27" s="229"/>
      <c r="H27" s="92"/>
      <c r="I27" s="90"/>
      <c r="J27" s="91"/>
      <c r="K27" s="91"/>
      <c r="L27" s="91"/>
      <c r="M27" s="92"/>
      <c r="N27" s="90"/>
      <c r="O27" s="91"/>
      <c r="P27" s="91"/>
      <c r="Q27" s="91"/>
      <c r="R27" s="92"/>
      <c r="S27" s="90"/>
      <c r="T27" s="91"/>
      <c r="U27" s="91"/>
      <c r="V27" s="91"/>
      <c r="W27" s="92"/>
      <c r="X27" s="90"/>
      <c r="Y27" s="91"/>
      <c r="Z27" s="91"/>
      <c r="AA27" s="91"/>
      <c r="AB27" s="247"/>
    </row>
    <row r="28" spans="2:28" ht="15" customHeight="1">
      <c r="B28" s="109">
        <v>23</v>
      </c>
      <c r="C28" s="230"/>
      <c r="D28" s="90"/>
      <c r="E28" s="229"/>
      <c r="F28" s="229"/>
      <c r="G28" s="229"/>
      <c r="H28" s="92"/>
      <c r="I28" s="90"/>
      <c r="J28" s="91"/>
      <c r="K28" s="91"/>
      <c r="L28" s="91"/>
      <c r="M28" s="92"/>
      <c r="N28" s="90"/>
      <c r="O28" s="91"/>
      <c r="P28" s="91"/>
      <c r="Q28" s="91"/>
      <c r="R28" s="92"/>
      <c r="S28" s="90"/>
      <c r="T28" s="91"/>
      <c r="U28" s="91"/>
      <c r="V28" s="91"/>
      <c r="W28" s="92"/>
      <c r="X28" s="90"/>
      <c r="Y28" s="91"/>
      <c r="Z28" s="91"/>
      <c r="AA28" s="91"/>
      <c r="AB28" s="247"/>
    </row>
    <row r="29" spans="2:28" ht="15" customHeight="1">
      <c r="B29" s="109">
        <v>24</v>
      </c>
      <c r="C29" s="228"/>
      <c r="D29" s="90"/>
      <c r="E29" s="91"/>
      <c r="F29" s="91"/>
      <c r="G29" s="103"/>
      <c r="H29" s="92"/>
      <c r="I29" s="90"/>
      <c r="J29" s="91"/>
      <c r="K29" s="91"/>
      <c r="L29" s="91"/>
      <c r="M29" s="92"/>
      <c r="N29" s="90"/>
      <c r="O29" s="91"/>
      <c r="P29" s="91"/>
      <c r="Q29" s="91"/>
      <c r="R29" s="92"/>
      <c r="S29" s="90"/>
      <c r="T29" s="91"/>
      <c r="U29" s="91"/>
      <c r="V29" s="91"/>
      <c r="W29" s="92"/>
      <c r="X29" s="90"/>
      <c r="Y29" s="91"/>
      <c r="Z29" s="91"/>
      <c r="AA29" s="91"/>
      <c r="AB29" s="247"/>
    </row>
    <row r="30" spans="2:28" ht="15" customHeight="1">
      <c r="B30" s="109">
        <v>25</v>
      </c>
      <c r="C30" s="199"/>
      <c r="D30" s="99"/>
      <c r="E30" s="100"/>
      <c r="F30" s="94"/>
      <c r="G30" s="133"/>
      <c r="H30" s="101"/>
      <c r="I30" s="99"/>
      <c r="J30" s="100"/>
      <c r="K30" s="100"/>
      <c r="L30" s="100"/>
      <c r="M30" s="101"/>
      <c r="N30" s="99"/>
      <c r="O30" s="100"/>
      <c r="P30" s="100"/>
      <c r="Q30" s="100"/>
      <c r="R30" s="101"/>
      <c r="S30" s="99"/>
      <c r="T30" s="100"/>
      <c r="U30" s="100"/>
      <c r="V30" s="100"/>
      <c r="W30" s="101"/>
      <c r="X30" s="99"/>
      <c r="Y30" s="100"/>
      <c r="Z30" s="100"/>
      <c r="AA30" s="100"/>
      <c r="AB30" s="250"/>
    </row>
    <row r="31" spans="2:28" ht="15" customHeight="1">
      <c r="B31" s="109">
        <v>26</v>
      </c>
      <c r="C31" s="200"/>
      <c r="D31" s="102"/>
      <c r="E31" s="103"/>
      <c r="F31" s="97"/>
      <c r="G31" s="97"/>
      <c r="H31" s="98"/>
      <c r="I31" s="96"/>
      <c r="J31" s="97"/>
      <c r="K31" s="97"/>
      <c r="L31" s="97"/>
      <c r="M31" s="98"/>
      <c r="N31" s="96"/>
      <c r="O31" s="97"/>
      <c r="P31" s="97"/>
      <c r="Q31" s="97"/>
      <c r="R31" s="98"/>
      <c r="S31" s="96"/>
      <c r="T31" s="97"/>
      <c r="U31" s="97"/>
      <c r="V31" s="97"/>
      <c r="W31" s="98"/>
      <c r="X31" s="96"/>
      <c r="Y31" s="97"/>
      <c r="Z31" s="97"/>
      <c r="AA31" s="97"/>
      <c r="AB31" s="249"/>
    </row>
    <row r="32" spans="2:28" ht="15" customHeight="1">
      <c r="B32" s="109"/>
      <c r="C32" s="228"/>
      <c r="D32" s="229"/>
      <c r="E32" s="229"/>
      <c r="F32" s="229"/>
      <c r="G32" s="229"/>
      <c r="H32" s="92"/>
      <c r="I32" s="90"/>
      <c r="J32" s="91"/>
      <c r="K32" s="91"/>
      <c r="L32" s="91"/>
      <c r="M32" s="92"/>
      <c r="N32" s="90"/>
      <c r="O32" s="91"/>
      <c r="P32" s="91"/>
      <c r="Q32" s="91"/>
      <c r="R32" s="92"/>
      <c r="S32" s="90"/>
      <c r="T32" s="91"/>
      <c r="U32" s="91"/>
      <c r="V32" s="91"/>
      <c r="W32" s="92"/>
      <c r="X32" s="90"/>
      <c r="Y32" s="91"/>
      <c r="Z32" s="91"/>
      <c r="AA32" s="91"/>
      <c r="AB32" s="247"/>
    </row>
    <row r="33" spans="2:28" ht="15" customHeight="1">
      <c r="B33" s="109"/>
      <c r="C33" s="230"/>
      <c r="D33" s="90"/>
      <c r="E33" s="229"/>
      <c r="F33" s="229"/>
      <c r="G33" s="229"/>
      <c r="H33" s="92"/>
      <c r="I33" s="90"/>
      <c r="J33" s="91"/>
      <c r="K33" s="91"/>
      <c r="L33" s="91"/>
      <c r="M33" s="92"/>
      <c r="N33" s="90"/>
      <c r="O33" s="91"/>
      <c r="P33" s="91"/>
      <c r="Q33" s="91"/>
      <c r="R33" s="92"/>
      <c r="S33" s="90"/>
      <c r="T33" s="91"/>
      <c r="U33" s="91"/>
      <c r="V33" s="91"/>
      <c r="W33" s="92"/>
      <c r="X33" s="90"/>
      <c r="Y33" s="91"/>
      <c r="Z33" s="91"/>
      <c r="AA33" s="91"/>
      <c r="AB33" s="247"/>
    </row>
    <row r="34" spans="2:28" ht="15" customHeight="1">
      <c r="B34" s="109"/>
      <c r="C34" s="228"/>
      <c r="D34" s="90"/>
      <c r="E34" s="91"/>
      <c r="F34" s="91" t="s">
        <v>0</v>
      </c>
      <c r="G34" s="103"/>
      <c r="H34" s="92"/>
      <c r="I34" s="90"/>
      <c r="J34" s="91"/>
      <c r="K34" s="91"/>
      <c r="L34" s="91"/>
      <c r="M34" s="92"/>
      <c r="N34" s="90"/>
      <c r="O34" s="91"/>
      <c r="P34" s="91"/>
      <c r="Q34" s="91"/>
      <c r="R34" s="92"/>
      <c r="S34" s="90"/>
      <c r="T34" s="91"/>
      <c r="U34" s="91"/>
      <c r="V34" s="91"/>
      <c r="W34" s="92"/>
      <c r="X34" s="90"/>
      <c r="Y34" s="91"/>
      <c r="Z34" s="91"/>
      <c r="AA34" s="91"/>
      <c r="AB34" s="247"/>
    </row>
    <row r="35" spans="2:28" ht="15" customHeight="1">
      <c r="B35" s="109"/>
      <c r="C35" s="231"/>
      <c r="D35" s="99"/>
      <c r="E35" s="100"/>
      <c r="F35" s="100"/>
      <c r="G35" s="133"/>
      <c r="H35" s="101" t="s">
        <v>0</v>
      </c>
      <c r="I35" s="99"/>
      <c r="J35" s="100"/>
      <c r="K35" s="100"/>
      <c r="L35" s="100"/>
      <c r="M35" s="101"/>
      <c r="N35" s="99"/>
      <c r="O35" s="100"/>
      <c r="P35" s="100"/>
      <c r="Q35" s="100"/>
      <c r="R35" s="101"/>
      <c r="S35" s="99"/>
      <c r="T35" s="100"/>
      <c r="U35" s="100"/>
      <c r="V35" s="100"/>
      <c r="W35" s="101"/>
      <c r="X35" s="99"/>
      <c r="Y35" s="100"/>
      <c r="Z35" s="100"/>
      <c r="AA35" s="100"/>
      <c r="AB35" s="250"/>
    </row>
    <row r="36" spans="2:4" ht="15" customHeight="1">
      <c r="B36" s="42"/>
      <c r="C36" s="3"/>
      <c r="D36" s="3"/>
    </row>
    <row r="37" spans="2:4" ht="15" customHeight="1">
      <c r="B37" s="42"/>
      <c r="C37" s="3"/>
      <c r="D37" s="3"/>
    </row>
    <row r="38" spans="2:4" ht="15" customHeight="1">
      <c r="B38" s="42"/>
      <c r="C38" s="3"/>
      <c r="D38" s="3"/>
    </row>
    <row r="39" spans="2:4" ht="15" customHeight="1">
      <c r="B39" s="42"/>
      <c r="C39" s="3"/>
      <c r="D39" s="3"/>
    </row>
    <row r="40" spans="2:4" ht="15" customHeight="1">
      <c r="B40" s="42"/>
      <c r="C40" s="3"/>
      <c r="D40" s="3"/>
    </row>
    <row r="41" spans="3:4" ht="15" customHeight="1">
      <c r="C41" s="3"/>
      <c r="D41" s="3"/>
    </row>
    <row r="42" spans="3:4" ht="15" customHeight="1">
      <c r="C42" s="3"/>
      <c r="D42" s="3"/>
    </row>
    <row r="43" spans="3:4" ht="15" customHeight="1">
      <c r="C43" s="3"/>
      <c r="D43" s="3"/>
    </row>
    <row r="44" spans="3:4" ht="15" customHeight="1">
      <c r="C44" s="3"/>
      <c r="D44" s="3"/>
    </row>
    <row r="45" spans="3:4" ht="15" customHeight="1">
      <c r="C45" s="3"/>
      <c r="D45" s="3"/>
    </row>
    <row r="46" spans="3:4" ht="15" customHeight="1">
      <c r="C46" s="3"/>
      <c r="D46" s="3"/>
    </row>
    <row r="47" spans="3:4" ht="15" customHeight="1">
      <c r="C47" s="3"/>
      <c r="D47" s="3"/>
    </row>
    <row r="48" spans="3:4" ht="15" customHeight="1">
      <c r="C48" s="3"/>
      <c r="D48" s="3"/>
    </row>
    <row r="49" spans="3:4" ht="15" customHeight="1">
      <c r="C49" s="3"/>
      <c r="D49" s="3"/>
    </row>
    <row r="50" spans="3:4" ht="15" customHeight="1">
      <c r="C50" s="3"/>
      <c r="D50" s="3"/>
    </row>
    <row r="51" spans="3:4" ht="15" customHeight="1">
      <c r="C51" s="3"/>
      <c r="D51" s="3"/>
    </row>
    <row r="52" spans="3:4" ht="15" customHeight="1">
      <c r="C52" s="3"/>
      <c r="D52" s="3"/>
    </row>
    <row r="53" spans="3:4" ht="15" customHeight="1">
      <c r="C53" s="3"/>
      <c r="D53" s="3"/>
    </row>
    <row r="54" spans="3:4" ht="15" customHeight="1">
      <c r="C54" s="3"/>
      <c r="D54" s="3"/>
    </row>
    <row r="55" spans="3:4" ht="15" customHeight="1">
      <c r="C55" s="3"/>
      <c r="D55" s="3"/>
    </row>
    <row r="56" spans="3:4" ht="15" customHeight="1">
      <c r="C56" s="3"/>
      <c r="D56" s="3"/>
    </row>
    <row r="57" spans="3:4" ht="15" customHeight="1">
      <c r="C57" s="3"/>
      <c r="D57" s="3"/>
    </row>
    <row r="58" spans="3:4" ht="15" customHeight="1">
      <c r="C58" s="3"/>
      <c r="D58" s="3"/>
    </row>
    <row r="59" spans="3:4" ht="15" customHeight="1">
      <c r="C59" s="3"/>
      <c r="D59" s="3"/>
    </row>
    <row r="60" spans="3:4" ht="15" customHeight="1">
      <c r="C60" s="3"/>
      <c r="D60" s="3"/>
    </row>
    <row r="61" spans="3:4" ht="15" customHeight="1">
      <c r="C61" s="3"/>
      <c r="D61" s="3"/>
    </row>
    <row r="62" spans="3:4" ht="15" customHeight="1">
      <c r="C62" s="3"/>
      <c r="D62" s="3"/>
    </row>
    <row r="63" spans="3:4" ht="15" customHeight="1">
      <c r="C63" s="3"/>
      <c r="D63" s="3"/>
    </row>
    <row r="64" spans="3:4" ht="15" customHeight="1">
      <c r="C64" s="3"/>
      <c r="D64" s="3"/>
    </row>
    <row r="65" spans="3:4" ht="15" customHeight="1">
      <c r="C65" s="3"/>
      <c r="D65" s="3"/>
    </row>
    <row r="66" spans="3:4" ht="15" customHeight="1">
      <c r="C66" s="3"/>
      <c r="D66" s="3"/>
    </row>
    <row r="67" spans="3:4" ht="15" customHeight="1">
      <c r="C67" s="3"/>
      <c r="D67" s="3"/>
    </row>
    <row r="68" spans="3:4" ht="15" customHeight="1">
      <c r="C68" s="3"/>
      <c r="D68" s="3"/>
    </row>
    <row r="69" spans="3:4" ht="15" customHeight="1">
      <c r="C69" s="3"/>
      <c r="D69" s="3"/>
    </row>
    <row r="70" spans="3:4" ht="15" customHeight="1">
      <c r="C70" s="3"/>
      <c r="D70" s="3"/>
    </row>
  </sheetData>
  <mergeCells count="2">
    <mergeCell ref="AE2:AF2"/>
    <mergeCell ref="AG3:A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2012-04-15T07:32:15Z</cp:lastPrinted>
  <dcterms:created xsi:type="dcterms:W3CDTF">2006-03-26T12:57:37Z</dcterms:created>
  <dcterms:modified xsi:type="dcterms:W3CDTF">2013-11-24T15:17:30Z</dcterms:modified>
  <cp:category/>
  <cp:version/>
  <cp:contentType/>
  <cp:contentStatus/>
</cp:coreProperties>
</file>