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2a) TDs-2x4;Rd6 " sheetId="1" r:id="rId1"/>
  </sheets>
  <definedNames/>
  <calcPr fullCalcOnLoad="1"/>
</workbook>
</file>

<file path=xl/comments1.xml><?xml version="1.0" encoding="utf-8"?>
<comments xmlns="http://schemas.openxmlformats.org/spreadsheetml/2006/main">
  <authors>
    <author>Stoffaneller</author>
  </authors>
  <commentList>
    <comment ref="A8" authorId="0">
      <text>
        <r>
          <rPr>
            <sz val="8"/>
            <rFont val="Tahoma"/>
            <family val="2"/>
          </rPr>
          <t>Nr. 1 ist meine Spielernummer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sz val="8"/>
            <rFont val="Tahoma"/>
            <family val="2"/>
          </rPr>
          <t>Mein Vornamen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sz val="8"/>
            <rFont val="Tahoma"/>
            <family val="2"/>
          </rPr>
          <t>Mein Zunamen</t>
        </r>
        <r>
          <rPr>
            <sz val="8"/>
            <rFont val="Tahoma"/>
            <family val="0"/>
          </rPr>
          <t xml:space="preserve">
</t>
        </r>
      </text>
    </comment>
    <comment ref="G7" authorId="0">
      <text>
        <r>
          <rPr>
            <sz val="8"/>
            <rFont val="Tahoma"/>
            <family val="2"/>
          </rPr>
          <t>Meine gewonnen Games
in der 1. Runde</t>
        </r>
        <r>
          <rPr>
            <sz val="8"/>
            <rFont val="Tahoma"/>
            <family val="0"/>
          </rPr>
          <t xml:space="preserve">
</t>
        </r>
      </text>
    </comment>
    <comment ref="H7" authorId="0">
      <text>
        <r>
          <rPr>
            <sz val="8"/>
            <rFont val="Tahoma"/>
            <family val="2"/>
          </rPr>
          <t>Meine verlorenen Games
in der 1. Runde</t>
        </r>
        <r>
          <rPr>
            <sz val="8"/>
            <rFont val="Tahoma"/>
            <family val="0"/>
          </rPr>
          <t xml:space="preserve">
</t>
        </r>
      </text>
    </comment>
    <comment ref="G5" authorId="0">
      <text>
        <r>
          <rPr>
            <sz val="8"/>
            <rFont val="Tahoma"/>
            <family val="2"/>
          </rPr>
          <t>Meine gewonnen Games
in der 1. Runde</t>
        </r>
        <r>
          <rPr>
            <sz val="8"/>
            <rFont val="Tahoma"/>
            <family val="0"/>
          </rPr>
          <t xml:space="preserve">
</t>
        </r>
      </text>
    </comment>
    <comment ref="H5" authorId="0">
      <text>
        <r>
          <rPr>
            <sz val="8"/>
            <rFont val="Tahoma"/>
            <family val="2"/>
          </rPr>
          <t>Meine verlorenen Games
in der 1. Runde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sz val="8"/>
            <rFont val="Tahoma"/>
            <family val="2"/>
          </rPr>
          <t>Meine Punkte
in der 1. Runde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sz val="8"/>
            <rFont val="Tahoma"/>
            <family val="2"/>
          </rPr>
          <t>1. Runde spiele ich auf Platz A (1)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sz val="8"/>
            <rFont val="Tahoma"/>
            <family val="2"/>
          </rPr>
          <t>Spieler Nr. 5
ist mein  Partner
in der 1. Runde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sz val="8"/>
            <rFont val="Tahoma"/>
            <family val="2"/>
          </rPr>
          <t>Spieler Nr. 4 und 8 sind meine Gegner
in der 1. Runde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sz val="8"/>
            <rFont val="Tahoma"/>
            <family val="2"/>
          </rPr>
          <t>Meine Punkte
in der 1. Runde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sz val="8"/>
            <rFont val="Tahoma"/>
            <family val="2"/>
          </rPr>
          <t>Meine 1. Runde</t>
        </r>
        <r>
          <rPr>
            <sz val="8"/>
            <rFont val="Tahoma"/>
            <family val="0"/>
          </rPr>
          <t xml:space="preserve">
</t>
        </r>
      </text>
    </comment>
    <comment ref="F5" authorId="0">
      <text>
        <r>
          <rPr>
            <sz val="8"/>
            <rFont val="Tahoma"/>
            <family val="2"/>
          </rPr>
          <t xml:space="preserve">Spiele in der 1. Runde auf Platz mit dem Buchstaben . . . </t>
        </r>
        <r>
          <rPr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sz val="8"/>
            <rFont val="Tahoma"/>
            <family val="2"/>
          </rPr>
          <t>Spiele mit dem Spieler der Nr. . . . 
in der 1. Runde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sz val="8"/>
            <rFont val="Tahoma"/>
            <family val="0"/>
          </rPr>
          <t>Spieler Nr.  . . . sind meine Gegner
in der 1. Runde</t>
        </r>
      </text>
    </comment>
    <comment ref="X5" authorId="0">
      <text>
        <r>
          <rPr>
            <sz val="8"/>
            <rFont val="Tahoma"/>
            <family val="2"/>
          </rPr>
          <t>1. Summe,
gewonnene 
Games</t>
        </r>
        <r>
          <rPr>
            <sz val="8"/>
            <rFont val="Tahoma"/>
            <family val="0"/>
          </rPr>
          <t xml:space="preserve">
</t>
        </r>
      </text>
    </comment>
    <comment ref="X7" authorId="0">
      <text>
        <r>
          <rPr>
            <sz val="8"/>
            <rFont val="Tahoma"/>
            <family val="2"/>
          </rPr>
          <t>1. Summe,
gewonnene 
Games</t>
        </r>
        <r>
          <rPr>
            <sz val="8"/>
            <rFont val="Tahoma"/>
            <family val="0"/>
          </rPr>
          <t xml:space="preserve">
</t>
        </r>
      </text>
    </comment>
    <comment ref="X6" authorId="0">
      <text>
        <r>
          <rPr>
            <sz val="8"/>
            <rFont val="Tahoma"/>
            <family val="2"/>
          </rPr>
          <t>Verhältniszahl,
gewonnene durch
verlorene Games</t>
        </r>
        <r>
          <rPr>
            <sz val="8"/>
            <rFont val="Tahoma"/>
            <family val="0"/>
          </rPr>
          <t xml:space="preserve">
</t>
        </r>
      </text>
    </comment>
    <comment ref="X8" authorId="0">
      <text>
        <r>
          <rPr>
            <sz val="8"/>
            <rFont val="Tahoma"/>
            <family val="2"/>
          </rPr>
          <t>Verhältniszahl,
gewonnene durch
verlorene Games</t>
        </r>
        <r>
          <rPr>
            <sz val="8"/>
            <rFont val="Tahoma"/>
            <family val="0"/>
          </rPr>
          <t xml:space="preserve">
</t>
        </r>
      </text>
    </comment>
    <comment ref="Y5" authorId="0">
      <text>
        <r>
          <rPr>
            <sz val="8"/>
            <rFont val="Tahoma"/>
            <family val="2"/>
          </rPr>
          <t>2. Summe,
verlorene
Games</t>
        </r>
        <r>
          <rPr>
            <sz val="8"/>
            <rFont val="Tahoma"/>
            <family val="0"/>
          </rPr>
          <t xml:space="preserve">
</t>
        </r>
      </text>
    </comment>
    <comment ref="Y6" authorId="0">
      <text>
        <r>
          <rPr>
            <sz val="8"/>
            <rFont val="Tahoma"/>
            <family val="2"/>
          </rPr>
          <t>Summe
aller Punkte</t>
        </r>
        <r>
          <rPr>
            <sz val="8"/>
            <rFont val="Tahoma"/>
            <family val="0"/>
          </rPr>
          <t xml:space="preserve">
</t>
        </r>
      </text>
    </comment>
    <comment ref="Z8" authorId="0">
      <text>
        <r>
          <rPr>
            <b/>
            <sz val="8"/>
            <rFont val="Tahoma"/>
            <family val="2"/>
          </rPr>
          <t>Reilhungswert:</t>
        </r>
        <r>
          <rPr>
            <sz val="8"/>
            <rFont val="Tahoma"/>
            <family val="2"/>
          </rPr>
          <t xml:space="preserve">
Vor dem Komma, die Summe aller Punkte.
Nach dem Komma, 
1/10 der Verhältniszahl   der Summe gewonnene durch verlorene Games.</t>
        </r>
        <r>
          <rPr>
            <sz val="8"/>
            <rFont val="Tahoma"/>
            <family val="0"/>
          </rPr>
          <t xml:space="preserve">
</t>
        </r>
      </text>
    </comment>
    <comment ref="AA8" authorId="0">
      <text>
        <r>
          <rPr>
            <sz val="8"/>
            <rFont val="Tahoma"/>
            <family val="2"/>
          </rPr>
          <t>Reihungszahl 1 bis xx</t>
        </r>
        <r>
          <rPr>
            <sz val="8"/>
            <rFont val="Tahoma"/>
            <family val="0"/>
          </rPr>
          <t xml:space="preserve">
</t>
        </r>
      </text>
    </comment>
    <comment ref="Y7" authorId="0">
      <text>
        <r>
          <rPr>
            <sz val="8"/>
            <rFont val="Tahoma"/>
            <family val="2"/>
          </rPr>
          <t>2. Summe,
verlorene
Games</t>
        </r>
        <r>
          <rPr>
            <sz val="8"/>
            <rFont val="Tahoma"/>
            <family val="0"/>
          </rPr>
          <t xml:space="preserve">
</t>
        </r>
      </text>
    </comment>
    <comment ref="Y8" authorId="0">
      <text>
        <r>
          <rPr>
            <sz val="8"/>
            <rFont val="Tahoma"/>
            <family val="2"/>
          </rPr>
          <t>Summe
aller Punkte</t>
        </r>
        <r>
          <rPr>
            <sz val="8"/>
            <rFont val="Tahoma"/>
            <family val="0"/>
          </rPr>
          <t xml:space="preserve">
</t>
        </r>
      </text>
    </comment>
    <comment ref="Z6" authorId="0">
      <text>
        <r>
          <rPr>
            <b/>
            <sz val="8"/>
            <rFont val="Tahoma"/>
            <family val="2"/>
          </rPr>
          <t>Reilhungswert:</t>
        </r>
        <r>
          <rPr>
            <sz val="8"/>
            <rFont val="Tahoma"/>
            <family val="2"/>
          </rPr>
          <t xml:space="preserve">
Vor dem Komma, die Summe aller Punkte.
Nach dem Komma, 
1/10 der Verhältniszahl   der Summe gewonnene durch verlorene Games.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<sst xmlns="http://schemas.openxmlformats.org/spreadsheetml/2006/main" count="181" uniqueCount="57">
  <si>
    <t>T U R N I E R  :  Spielplan Doppel</t>
  </si>
  <si>
    <t xml:space="preserve">  Jeder einer Gruppe in jeder Runde mit einem anderen Partner aus der anderen Gruppe.</t>
  </si>
  <si>
    <t>Bewertung für 2/1 und 30/15 siehe Runde 6.</t>
  </si>
  <si>
    <t xml:space="preserve">  Runde </t>
  </si>
  <si>
    <t>die mehrmals die Nr. . . . .  als</t>
  </si>
  <si>
    <t xml:space="preserve">                 </t>
  </si>
  <si>
    <t xml:space="preserve"> 8 Spieler</t>
  </si>
  <si>
    <t>Platz</t>
  </si>
  <si>
    <t>Ergebnis</t>
  </si>
  <si>
    <t>1-gewonn.</t>
  </si>
  <si>
    <t>2-verlor.</t>
  </si>
  <si>
    <t>Pkt+Verh/10</t>
  </si>
  <si>
    <t>Gegner bekommen.</t>
  </si>
  <si>
    <t>Nr.</t>
  </si>
  <si>
    <t>Spieler</t>
  </si>
  <si>
    <t>mit</t>
  </si>
  <si>
    <t>Geg</t>
  </si>
  <si>
    <t>Pkt.</t>
  </si>
  <si>
    <t>Verh. 1/2</t>
  </si>
  <si>
    <t>Punkte</t>
  </si>
  <si>
    <t>A</t>
  </si>
  <si>
    <t>B</t>
  </si>
  <si>
    <t>4,8</t>
  </si>
  <si>
    <t>3,6</t>
  </si>
  <si>
    <t>2,7</t>
  </si>
  <si>
    <t>4,6</t>
  </si>
  <si>
    <t>4,7</t>
  </si>
  <si>
    <t>2,8</t>
  </si>
  <si>
    <t>2,6,7,8</t>
  </si>
  <si>
    <t>3,7</t>
  </si>
  <si>
    <t>1,6</t>
  </si>
  <si>
    <t>3,5</t>
  </si>
  <si>
    <t>1,7</t>
  </si>
  <si>
    <t xml:space="preserve"> </t>
  </si>
  <si>
    <t>2,6</t>
  </si>
  <si>
    <t>1,8</t>
  </si>
  <si>
    <t>4,5</t>
  </si>
  <si>
    <t>2,5</t>
  </si>
  <si>
    <t>4,5,6,8</t>
  </si>
  <si>
    <t>1,5</t>
  </si>
  <si>
    <t>3,8</t>
  </si>
  <si>
    <t>1,2,3,5</t>
  </si>
  <si>
    <t>1,3,4,7</t>
  </si>
  <si>
    <r>
      <t xml:space="preserve">Spielmodus: </t>
    </r>
    <r>
      <rPr>
        <b/>
        <sz val="10"/>
        <color indexed="10"/>
        <rFont val="Arial"/>
        <family val="2"/>
      </rPr>
      <t>z. B. Zeit circa 20 Min.</t>
    </r>
  </si>
  <si>
    <r>
      <t>Spieler  (</t>
    </r>
    <r>
      <rPr>
        <b/>
        <sz val="10"/>
        <color indexed="10"/>
        <rFont val="Arial"/>
        <family val="2"/>
      </rPr>
      <t>bis zur 6. Runde)</t>
    </r>
  </si>
  <si>
    <r>
      <t xml:space="preserve">2x </t>
    </r>
    <r>
      <rPr>
        <sz val="8"/>
        <rFont val="Arial"/>
        <family val="2"/>
      </rPr>
      <t>(21)</t>
    </r>
  </si>
  <si>
    <r>
      <t>3x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(12)</t>
    </r>
  </si>
  <si>
    <t>Reihungszahl</t>
  </si>
  <si>
    <t>Einzelspieler in seiner Gruppe</t>
  </si>
  <si>
    <t>Reihungswert</t>
  </si>
  <si>
    <t xml:space="preserve">             Einzelspieler gesamt</t>
  </si>
  <si>
    <t xml:space="preserve">  Auswertung - Partnerschaft</t>
  </si>
  <si>
    <r>
      <t xml:space="preserve">2a) </t>
    </r>
    <r>
      <rPr>
        <b/>
        <sz val="24"/>
        <rFont val="Arial"/>
        <family val="2"/>
      </rPr>
      <t>TDs</t>
    </r>
    <r>
      <rPr>
        <b/>
        <sz val="16"/>
        <rFont val="Arial"/>
        <family val="2"/>
      </rPr>
      <t>-</t>
    </r>
    <r>
      <rPr>
        <b/>
        <sz val="12"/>
        <rFont val="Arial"/>
        <family val="2"/>
      </rPr>
      <t>2x</t>
    </r>
    <r>
      <rPr>
        <b/>
        <sz val="16"/>
        <rFont val="Arial"/>
        <family val="2"/>
      </rPr>
      <t>4</t>
    </r>
    <r>
      <rPr>
        <b/>
        <sz val="12"/>
        <rFont val="Arial"/>
        <family val="2"/>
      </rPr>
      <t>;Rd6</t>
    </r>
  </si>
  <si>
    <t xml:space="preserve">    In diesen Bereichen weder löschen noch verändern!!</t>
  </si>
  <si>
    <r>
      <t>T</t>
    </r>
    <r>
      <rPr>
        <b/>
        <sz val="14"/>
        <rFont val="Arial"/>
        <family val="2"/>
      </rPr>
      <t xml:space="preserve">abelle  </t>
    </r>
    <r>
      <rPr>
        <b/>
        <sz val="14"/>
        <color indexed="10"/>
        <rFont val="Arial"/>
        <family val="2"/>
      </rPr>
      <t>D</t>
    </r>
    <r>
      <rPr>
        <b/>
        <sz val="14"/>
        <rFont val="Arial"/>
        <family val="2"/>
      </rPr>
      <t xml:space="preserve">oppel </t>
    </r>
    <r>
      <rPr>
        <b/>
        <sz val="14"/>
        <color indexed="10"/>
        <rFont val="Arial"/>
        <family val="2"/>
      </rPr>
      <t>s</t>
    </r>
    <r>
      <rPr>
        <b/>
        <sz val="14"/>
        <rFont val="Arial"/>
        <family val="2"/>
      </rPr>
      <t xml:space="preserve">ortiert </t>
    </r>
    <r>
      <rPr>
        <sz val="14"/>
        <rFont val="Arial"/>
        <family val="2"/>
      </rPr>
      <t>(gesetzt)</t>
    </r>
    <r>
      <rPr>
        <b/>
        <sz val="14"/>
        <rFont val="Arial"/>
        <family val="2"/>
      </rPr>
      <t xml:space="preserve"> für </t>
    </r>
    <r>
      <rPr>
        <b/>
        <sz val="14"/>
        <color indexed="10"/>
        <rFont val="Arial"/>
        <family val="2"/>
      </rPr>
      <t xml:space="preserve">2x4 </t>
    </r>
    <r>
      <rPr>
        <b/>
        <sz val="14"/>
        <rFont val="Arial"/>
        <family val="2"/>
      </rPr>
      <t>(8) Spieler</t>
    </r>
  </si>
  <si>
    <t>z. B. Partnerschaft Spieler Nr. 1+11, 2+12 usf.</t>
  </si>
  <si>
    <t>Stoff / 31.08.2014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</si>
</sst>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0.0"/>
    <numFmt numFmtId="182" formatCode="0.0000"/>
    <numFmt numFmtId="183" formatCode="0.000"/>
    <numFmt numFmtId="184" formatCode="0.00000"/>
    <numFmt numFmtId="185" formatCode="_([$€]* #,##0.00_);_([$€]* \(#,##0.00\);_([$€]* &quot;-&quot;??_);_(@_)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8"/>
      <color indexed="57"/>
      <name val="Arial"/>
      <family val="2"/>
    </font>
    <font>
      <b/>
      <sz val="12"/>
      <color indexed="57"/>
      <name val="Arial"/>
      <family val="2"/>
    </font>
    <font>
      <sz val="8"/>
      <name val="Tahoma"/>
      <family val="0"/>
    </font>
    <font>
      <b/>
      <sz val="12"/>
      <color indexed="10"/>
      <name val="Arial"/>
      <family val="2"/>
    </font>
    <font>
      <b/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tted"/>
      <top style="dotted"/>
      <bottom style="medium"/>
    </border>
    <border>
      <left style="dotted"/>
      <right style="thin"/>
      <top style="thin"/>
      <bottom style="medium"/>
    </border>
    <border>
      <left style="thin"/>
      <right style="medium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ck"/>
      <right style="dotted"/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dotted"/>
      <right style="thin"/>
      <top style="medium"/>
      <bottom style="thin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3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4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6" fillId="5" borderId="18" xfId="0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181" fontId="4" fillId="0" borderId="23" xfId="0" applyNumberFormat="1" applyFont="1" applyFill="1" applyBorder="1" applyAlignment="1">
      <alignment horizontal="center"/>
    </xf>
    <xf numFmtId="181" fontId="4" fillId="0" borderId="24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" fontId="12" fillId="0" borderId="25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6" fillId="5" borderId="27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4" fillId="6" borderId="0" xfId="0" applyFont="1" applyFill="1" applyAlignment="1">
      <alignment horizontal="center"/>
    </xf>
    <xf numFmtId="1" fontId="12" fillId="0" borderId="15" xfId="0" applyNumberFormat="1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0" fillId="0" borderId="27" xfId="0" applyBorder="1" applyAlignment="1">
      <alignment/>
    </xf>
    <xf numFmtId="181" fontId="4" fillId="0" borderId="24" xfId="0" applyNumberFormat="1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20" fillId="0" borderId="12" xfId="0" applyFont="1" applyFill="1" applyBorder="1" applyAlignment="1">
      <alignment/>
    </xf>
    <xf numFmtId="0" fontId="21" fillId="0" borderId="1" xfId="0" applyFont="1" applyFill="1" applyBorder="1" applyAlignment="1">
      <alignment horizontal="center"/>
    </xf>
    <xf numFmtId="0" fontId="15" fillId="0" borderId="28" xfId="0" applyFont="1" applyBorder="1" applyAlignment="1">
      <alignment/>
    </xf>
    <xf numFmtId="0" fontId="0" fillId="0" borderId="0" xfId="0" applyBorder="1" applyAlignment="1">
      <alignment/>
    </xf>
    <xf numFmtId="0" fontId="13" fillId="0" borderId="29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6" borderId="18" xfId="0" applyFill="1" applyBorder="1" applyAlignment="1">
      <alignment/>
    </xf>
    <xf numFmtId="0" fontId="0" fillId="0" borderId="18" xfId="0" applyBorder="1" applyAlignment="1">
      <alignment/>
    </xf>
    <xf numFmtId="0" fontId="4" fillId="0" borderId="18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0" xfId="0" applyFont="1" applyBorder="1" applyAlignment="1">
      <alignment/>
    </xf>
    <xf numFmtId="0" fontId="17" fillId="0" borderId="31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3" fillId="0" borderId="33" xfId="0" applyFont="1" applyBorder="1" applyAlignment="1">
      <alignment/>
    </xf>
    <xf numFmtId="0" fontId="16" fillId="0" borderId="34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5" fillId="0" borderId="1" xfId="0" applyFont="1" applyBorder="1" applyAlignment="1">
      <alignment/>
    </xf>
    <xf numFmtId="0" fontId="17" fillId="0" borderId="35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13" fillId="0" borderId="2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23" xfId="0" applyFont="1" applyBorder="1" applyAlignment="1">
      <alignment/>
    </xf>
    <xf numFmtId="0" fontId="23" fillId="7" borderId="0" xfId="0" applyFont="1" applyFill="1" applyAlignment="1">
      <alignment/>
    </xf>
    <xf numFmtId="0" fontId="23" fillId="2" borderId="0" xfId="0" applyFont="1" applyFill="1" applyAlignment="1">
      <alignment/>
    </xf>
    <xf numFmtId="1" fontId="0" fillId="2" borderId="39" xfId="0" applyNumberFormat="1" applyFont="1" applyFill="1" applyBorder="1" applyAlignment="1">
      <alignment horizontal="center"/>
    </xf>
    <xf numFmtId="1" fontId="0" fillId="2" borderId="40" xfId="0" applyNumberFormat="1" applyFont="1" applyFill="1" applyBorder="1" applyAlignment="1">
      <alignment horizontal="center"/>
    </xf>
    <xf numFmtId="182" fontId="13" fillId="2" borderId="23" xfId="0" applyNumberFormat="1" applyFont="1" applyFill="1" applyBorder="1" applyAlignment="1">
      <alignment horizontal="center"/>
    </xf>
    <xf numFmtId="182" fontId="4" fillId="2" borderId="41" xfId="0" applyNumberFormat="1" applyFont="1" applyFill="1" applyBorder="1" applyAlignment="1">
      <alignment horizontal="center"/>
    </xf>
    <xf numFmtId="1" fontId="12" fillId="2" borderId="42" xfId="0" applyNumberFormat="1" applyFont="1" applyFill="1" applyBorder="1" applyAlignment="1">
      <alignment horizontal="center"/>
    </xf>
    <xf numFmtId="182" fontId="3" fillId="2" borderId="11" xfId="0" applyNumberFormat="1" applyFont="1" applyFill="1" applyBorder="1" applyAlignment="1">
      <alignment horizontal="center"/>
    </xf>
    <xf numFmtId="182" fontId="13" fillId="2" borderId="29" xfId="0" applyNumberFormat="1" applyFont="1" applyFill="1" applyBorder="1" applyAlignment="1">
      <alignment horizontal="center"/>
    </xf>
    <xf numFmtId="1" fontId="12" fillId="2" borderId="43" xfId="0" applyNumberFormat="1" applyFont="1" applyFill="1" applyBorder="1" applyAlignment="1">
      <alignment horizontal="center"/>
    </xf>
    <xf numFmtId="182" fontId="3" fillId="2" borderId="1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44" xfId="0" applyFont="1" applyBorder="1" applyAlignment="1">
      <alignment horizontal="center" textRotation="90"/>
    </xf>
    <xf numFmtId="0" fontId="13" fillId="5" borderId="2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0" fontId="4" fillId="0" borderId="44" xfId="0" applyFont="1" applyBorder="1" applyAlignment="1">
      <alignment horizontal="center" textRotation="90"/>
    </xf>
    <xf numFmtId="0" fontId="4" fillId="0" borderId="38" xfId="0" applyFont="1" applyBorder="1" applyAlignment="1">
      <alignment horizontal="center" textRotation="90"/>
    </xf>
    <xf numFmtId="0" fontId="3" fillId="0" borderId="45" xfId="0" applyFont="1" applyFill="1" applyBorder="1" applyAlignment="1">
      <alignment/>
    </xf>
    <xf numFmtId="0" fontId="0" fillId="0" borderId="46" xfId="0" applyBorder="1" applyAlignment="1">
      <alignment/>
    </xf>
    <xf numFmtId="0" fontId="4" fillId="0" borderId="47" xfId="0" applyFont="1" applyFill="1" applyBorder="1" applyAlignment="1">
      <alignment/>
    </xf>
    <xf numFmtId="0" fontId="0" fillId="0" borderId="48" xfId="0" applyBorder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5"/>
  <sheetViews>
    <sheetView tabSelected="1" zoomScale="75" zoomScaleNormal="75" workbookViewId="0" topLeftCell="A1">
      <selection activeCell="A4" sqref="A4"/>
    </sheetView>
  </sheetViews>
  <sheetFormatPr defaultColWidth="11.421875" defaultRowHeight="26.25" customHeight="1"/>
  <cols>
    <col min="1" max="23" width="5.28125" style="0" customWidth="1"/>
    <col min="24" max="25" width="8.8515625" style="0" customWidth="1"/>
    <col min="26" max="26" width="10.00390625" style="0" customWidth="1"/>
    <col min="27" max="27" width="4.8515625" style="0" customWidth="1"/>
    <col min="28" max="28" width="8.8515625" style="0" customWidth="1"/>
    <col min="29" max="29" width="9.00390625" style="0" customWidth="1"/>
    <col min="30" max="30" width="9.8515625" style="0" customWidth="1"/>
    <col min="31" max="31" width="4.8515625" style="0" customWidth="1"/>
    <col min="32" max="32" width="8.8515625" style="0" customWidth="1"/>
    <col min="33" max="33" width="9.00390625" style="0" customWidth="1"/>
    <col min="34" max="34" width="9.8515625" style="0" customWidth="1"/>
    <col min="35" max="35" width="4.8515625" style="0" customWidth="1"/>
    <col min="36" max="36" width="8.8515625" style="0" customWidth="1"/>
    <col min="37" max="37" width="6.7109375" style="0" customWidth="1"/>
    <col min="38" max="40" width="8.8515625" style="0" customWidth="1"/>
    <col min="41" max="41" width="6.7109375" style="0" customWidth="1"/>
    <col min="42" max="43" width="5.28125" style="0" customWidth="1"/>
    <col min="44" max="44" width="9.8515625" style="0" customWidth="1"/>
    <col min="45" max="45" width="8.00390625" style="0" customWidth="1"/>
    <col min="46" max="47" width="5.28125" style="0" customWidth="1"/>
    <col min="48" max="48" width="8.7109375" style="0" customWidth="1"/>
    <col min="49" max="49" width="6.8515625" style="0" customWidth="1"/>
    <col min="50" max="16384" width="5.28125" style="0" customWidth="1"/>
  </cols>
  <sheetData>
    <row r="1" spans="1:31" ht="26.25" customHeight="1">
      <c r="A1" s="1" t="s">
        <v>54</v>
      </c>
      <c r="N1" s="2" t="s">
        <v>0</v>
      </c>
      <c r="X1" s="98" t="s">
        <v>53</v>
      </c>
      <c r="Y1" s="97"/>
      <c r="Z1" s="97"/>
      <c r="AA1" s="97"/>
      <c r="AB1" s="97"/>
      <c r="AC1" s="97"/>
      <c r="AD1" s="97"/>
      <c r="AE1" s="97"/>
    </row>
    <row r="2" spans="1:51" ht="26.25" customHeight="1">
      <c r="A2" s="112" t="s">
        <v>52</v>
      </c>
      <c r="B2" s="112"/>
      <c r="C2" s="112"/>
      <c r="D2" s="112"/>
      <c r="E2" s="112"/>
      <c r="F2" s="3"/>
      <c r="G2" s="3"/>
      <c r="H2" s="4" t="s">
        <v>1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108" t="s">
        <v>55</v>
      </c>
      <c r="AF2" s="108"/>
      <c r="AG2" s="108"/>
      <c r="AH2" s="108"/>
      <c r="AI2" s="108"/>
      <c r="AK2" s="5"/>
      <c r="AL2" s="5"/>
      <c r="AM2" s="5"/>
      <c r="AU2" s="6"/>
      <c r="AV2" s="5"/>
      <c r="AW2" s="5"/>
      <c r="AX2" s="7"/>
      <c r="AY2" s="8"/>
    </row>
    <row r="3" spans="1:47" ht="26.25" customHeight="1">
      <c r="A3" s="112"/>
      <c r="B3" s="112"/>
      <c r="C3" s="112"/>
      <c r="D3" s="112"/>
      <c r="E3" s="112"/>
      <c r="F3" s="9" t="s">
        <v>43</v>
      </c>
      <c r="G3" s="9"/>
      <c r="H3" s="9"/>
      <c r="I3" s="10"/>
      <c r="J3" s="10"/>
      <c r="K3" s="10"/>
      <c r="L3" s="10" t="s">
        <v>2</v>
      </c>
      <c r="M3" s="10"/>
      <c r="N3" s="10"/>
      <c r="O3" s="10"/>
      <c r="P3" s="10"/>
      <c r="Q3" s="10"/>
      <c r="R3" s="10"/>
      <c r="W3" s="70"/>
      <c r="X3" s="75" t="s">
        <v>48</v>
      </c>
      <c r="Y3" s="9"/>
      <c r="Z3" s="9"/>
      <c r="AA3" s="109"/>
      <c r="AB3" s="75" t="s">
        <v>50</v>
      </c>
      <c r="AC3" s="9"/>
      <c r="AD3" s="9"/>
      <c r="AE3" s="109"/>
      <c r="AF3" s="75" t="s">
        <v>51</v>
      </c>
      <c r="AG3" s="9"/>
      <c r="AH3" s="9"/>
      <c r="AI3" s="109"/>
      <c r="AJ3" s="74"/>
      <c r="AK3" s="11" t="s">
        <v>44</v>
      </c>
      <c r="AL3" s="12"/>
      <c r="AM3" s="7"/>
      <c r="AU3" s="8"/>
    </row>
    <row r="4" spans="1:47" ht="26.25" customHeight="1" thickBot="1">
      <c r="A4" s="67" t="s">
        <v>56</v>
      </c>
      <c r="B4" s="68"/>
      <c r="C4" s="13"/>
      <c r="D4" s="14"/>
      <c r="E4" s="15" t="s">
        <v>3</v>
      </c>
      <c r="F4" s="16"/>
      <c r="G4" s="17">
        <v>1</v>
      </c>
      <c r="H4" s="18"/>
      <c r="I4" s="19"/>
      <c r="J4" s="17">
        <v>2</v>
      </c>
      <c r="K4" s="18"/>
      <c r="L4" s="19"/>
      <c r="M4" s="17">
        <v>3</v>
      </c>
      <c r="N4" s="18"/>
      <c r="O4" s="19"/>
      <c r="P4" s="17">
        <v>4</v>
      </c>
      <c r="Q4" s="20"/>
      <c r="R4" s="21"/>
      <c r="S4" s="17">
        <v>5</v>
      </c>
      <c r="T4" s="18"/>
      <c r="U4" s="19"/>
      <c r="V4" s="17">
        <v>6</v>
      </c>
      <c r="W4" s="18"/>
      <c r="X4" s="69"/>
      <c r="Y4" s="76" t="s">
        <v>49</v>
      </c>
      <c r="Z4" s="77"/>
      <c r="AA4" s="113" t="s">
        <v>47</v>
      </c>
      <c r="AB4" s="69"/>
      <c r="AC4" s="76" t="s">
        <v>49</v>
      </c>
      <c r="AD4" s="77"/>
      <c r="AE4" s="113" t="s">
        <v>47</v>
      </c>
      <c r="AF4" s="84"/>
      <c r="AG4" s="76" t="s">
        <v>49</v>
      </c>
      <c r="AH4" s="77"/>
      <c r="AI4" s="113" t="s">
        <v>47</v>
      </c>
      <c r="AJ4" s="74"/>
      <c r="AK4" s="8" t="s">
        <v>4</v>
      </c>
      <c r="AL4" s="7"/>
      <c r="AM4" s="7"/>
      <c r="AU4" s="8"/>
    </row>
    <row r="5" spans="1:47" ht="26.25" customHeight="1">
      <c r="A5" s="22"/>
      <c r="B5" s="115" t="s">
        <v>5</v>
      </c>
      <c r="C5" s="116"/>
      <c r="D5" s="23" t="s">
        <v>6</v>
      </c>
      <c r="E5" s="24"/>
      <c r="F5" s="25" t="s">
        <v>7</v>
      </c>
      <c r="G5" s="26" t="s">
        <v>8</v>
      </c>
      <c r="H5" s="27"/>
      <c r="I5" s="25" t="s">
        <v>7</v>
      </c>
      <c r="J5" s="26" t="s">
        <v>8</v>
      </c>
      <c r="K5" s="27"/>
      <c r="L5" s="25" t="s">
        <v>7</v>
      </c>
      <c r="M5" s="26" t="s">
        <v>8</v>
      </c>
      <c r="N5" s="27"/>
      <c r="O5" s="25" t="s">
        <v>7</v>
      </c>
      <c r="P5" s="26" t="s">
        <v>8</v>
      </c>
      <c r="Q5" s="27"/>
      <c r="R5" s="25" t="s">
        <v>7</v>
      </c>
      <c r="S5" s="26" t="s">
        <v>8</v>
      </c>
      <c r="T5" s="27"/>
      <c r="U5" s="25" t="s">
        <v>7</v>
      </c>
      <c r="V5" s="26" t="s">
        <v>8</v>
      </c>
      <c r="W5" s="27"/>
      <c r="X5" s="78" t="s">
        <v>9</v>
      </c>
      <c r="Y5" s="79" t="s">
        <v>10</v>
      </c>
      <c r="Z5" s="80" t="s">
        <v>11</v>
      </c>
      <c r="AA5" s="113"/>
      <c r="AB5" s="78" t="s">
        <v>9</v>
      </c>
      <c r="AC5" s="79" t="s">
        <v>10</v>
      </c>
      <c r="AD5" s="80" t="s">
        <v>11</v>
      </c>
      <c r="AE5" s="113"/>
      <c r="AF5" s="85" t="s">
        <v>9</v>
      </c>
      <c r="AG5" s="79" t="s">
        <v>10</v>
      </c>
      <c r="AH5" s="80" t="s">
        <v>11</v>
      </c>
      <c r="AI5" s="113"/>
      <c r="AJ5" s="74"/>
      <c r="AK5" s="8" t="s">
        <v>12</v>
      </c>
      <c r="AL5" s="28"/>
      <c r="AU5" s="29"/>
    </row>
    <row r="6" spans="1:39" ht="26.25" customHeight="1" thickBot="1">
      <c r="A6" s="30" t="s">
        <v>13</v>
      </c>
      <c r="B6" s="31" t="s">
        <v>14</v>
      </c>
      <c r="C6" s="32"/>
      <c r="D6" s="117"/>
      <c r="E6" s="118"/>
      <c r="F6" s="33" t="s">
        <v>15</v>
      </c>
      <c r="G6" s="34" t="s">
        <v>16</v>
      </c>
      <c r="H6" s="35" t="s">
        <v>17</v>
      </c>
      <c r="I6" s="33" t="s">
        <v>15</v>
      </c>
      <c r="J6" s="34" t="s">
        <v>16</v>
      </c>
      <c r="K6" s="35" t="s">
        <v>17</v>
      </c>
      <c r="L6" s="33" t="s">
        <v>15</v>
      </c>
      <c r="M6" s="34" t="s">
        <v>16</v>
      </c>
      <c r="N6" s="35" t="s">
        <v>17</v>
      </c>
      <c r="O6" s="33" t="s">
        <v>15</v>
      </c>
      <c r="P6" s="34" t="s">
        <v>16</v>
      </c>
      <c r="Q6" s="36" t="s">
        <v>17</v>
      </c>
      <c r="R6" s="37" t="s">
        <v>15</v>
      </c>
      <c r="S6" s="34" t="s">
        <v>16</v>
      </c>
      <c r="T6" s="35" t="s">
        <v>17</v>
      </c>
      <c r="U6" s="33" t="s">
        <v>15</v>
      </c>
      <c r="V6" s="34" t="s">
        <v>16</v>
      </c>
      <c r="W6" s="35" t="s">
        <v>17</v>
      </c>
      <c r="X6" s="81" t="s">
        <v>18</v>
      </c>
      <c r="Y6" s="82" t="s">
        <v>19</v>
      </c>
      <c r="Z6" s="83" t="s">
        <v>11</v>
      </c>
      <c r="AA6" s="114"/>
      <c r="AB6" s="81" t="s">
        <v>18</v>
      </c>
      <c r="AC6" s="82" t="s">
        <v>19</v>
      </c>
      <c r="AD6" s="83" t="s">
        <v>11</v>
      </c>
      <c r="AE6" s="114"/>
      <c r="AF6" s="86" t="s">
        <v>18</v>
      </c>
      <c r="AG6" s="82" t="s">
        <v>19</v>
      </c>
      <c r="AH6" s="83" t="s">
        <v>11</v>
      </c>
      <c r="AI6" s="114"/>
      <c r="AJ6" s="74"/>
      <c r="AK6" s="38" t="s">
        <v>45</v>
      </c>
      <c r="AL6" s="39" t="s">
        <v>46</v>
      </c>
      <c r="AM6" s="40"/>
    </row>
    <row r="7" spans="1:39" ht="26.25" customHeight="1">
      <c r="A7" s="93">
        <v>1</v>
      </c>
      <c r="B7" s="96"/>
      <c r="C7" s="88"/>
      <c r="D7" s="88"/>
      <c r="E7" s="89"/>
      <c r="F7" s="41" t="s">
        <v>20</v>
      </c>
      <c r="G7" s="42"/>
      <c r="H7" s="43"/>
      <c r="I7" s="44" t="s">
        <v>21</v>
      </c>
      <c r="J7" s="42"/>
      <c r="K7" s="43"/>
      <c r="L7" s="41" t="s">
        <v>21</v>
      </c>
      <c r="M7" s="42"/>
      <c r="N7" s="43"/>
      <c r="O7" s="41" t="s">
        <v>20</v>
      </c>
      <c r="P7" s="42"/>
      <c r="Q7" s="43"/>
      <c r="R7" s="45" t="s">
        <v>20</v>
      </c>
      <c r="S7" s="42"/>
      <c r="T7" s="43"/>
      <c r="U7" s="46" t="s">
        <v>21</v>
      </c>
      <c r="V7" s="42"/>
      <c r="W7" s="43"/>
      <c r="X7" s="99">
        <f>V7+S7+P7+M7+J7+G7</f>
        <v>0</v>
      </c>
      <c r="Y7" s="100">
        <f>W7+T7+Q7+N7+K7+H7</f>
        <v>0</v>
      </c>
      <c r="Z7" s="101" t="e">
        <f>ROUND(Y8+X8/10,4)</f>
        <v>#DIV/0!</v>
      </c>
      <c r="AA7" s="47"/>
      <c r="AB7" s="99">
        <f>X7</f>
        <v>0</v>
      </c>
      <c r="AC7" s="100">
        <f>Y7</f>
        <v>0</v>
      </c>
      <c r="AD7" s="105" t="e">
        <f>AD8</f>
        <v>#DIV/0!</v>
      </c>
      <c r="AE7" s="65"/>
      <c r="AF7" s="99">
        <f>X7+X15</f>
        <v>0</v>
      </c>
      <c r="AG7" s="100">
        <f>Y7+Y15</f>
        <v>0</v>
      </c>
      <c r="AH7" s="105" t="e">
        <f>ROUND(AG8+AF8/10,4)</f>
        <v>#DIV/0!</v>
      </c>
      <c r="AI7" s="65"/>
      <c r="AK7" s="7"/>
      <c r="AL7" s="7"/>
      <c r="AM7" s="7"/>
    </row>
    <row r="8" spans="1:51" ht="26.25" customHeight="1" thickBot="1">
      <c r="A8" s="94">
        <v>1</v>
      </c>
      <c r="B8" s="95"/>
      <c r="C8" s="91"/>
      <c r="D8" s="91"/>
      <c r="E8" s="92"/>
      <c r="F8" s="50">
        <v>5</v>
      </c>
      <c r="G8" s="51" t="s">
        <v>22</v>
      </c>
      <c r="H8" s="52"/>
      <c r="I8" s="53">
        <v>8</v>
      </c>
      <c r="J8" s="51" t="s">
        <v>23</v>
      </c>
      <c r="K8" s="52"/>
      <c r="L8" s="50">
        <v>6</v>
      </c>
      <c r="M8" s="51" t="s">
        <v>24</v>
      </c>
      <c r="N8" s="52"/>
      <c r="O8" s="50">
        <v>7</v>
      </c>
      <c r="P8" s="51" t="s">
        <v>25</v>
      </c>
      <c r="Q8" s="52"/>
      <c r="R8" s="54">
        <v>8</v>
      </c>
      <c r="S8" s="51" t="s">
        <v>26</v>
      </c>
      <c r="T8" s="52"/>
      <c r="U8" s="53">
        <v>7</v>
      </c>
      <c r="V8" s="51" t="s">
        <v>27</v>
      </c>
      <c r="W8" s="52"/>
      <c r="X8" s="102" t="e">
        <f>ROUND(X7/Y7,4)</f>
        <v>#DIV/0!</v>
      </c>
      <c r="Y8" s="103">
        <f>W8+T8+Q8+N8+K8+H8</f>
        <v>0</v>
      </c>
      <c r="Z8" s="104" t="e">
        <f>ROUND(Y8+X8/10,4)</f>
        <v>#DIV/0!</v>
      </c>
      <c r="AA8" s="55"/>
      <c r="AB8" s="102" t="e">
        <f>X8</f>
        <v>#DIV/0!</v>
      </c>
      <c r="AC8" s="106">
        <f>Y8</f>
        <v>0</v>
      </c>
      <c r="AD8" s="107" t="e">
        <f>Z8</f>
        <v>#DIV/0!</v>
      </c>
      <c r="AE8" s="66"/>
      <c r="AF8" s="102" t="e">
        <f>ROUND(AF7/AG7,4)</f>
        <v>#DIV/0!</v>
      </c>
      <c r="AG8" s="106">
        <f>Y8+Y16</f>
        <v>0</v>
      </c>
      <c r="AH8" s="107" t="e">
        <f>ROUND(AG8+AF8/10,4)</f>
        <v>#DIV/0!</v>
      </c>
      <c r="AI8" s="66"/>
      <c r="AJ8" s="29">
        <v>1</v>
      </c>
      <c r="AK8" s="7" t="s">
        <v>28</v>
      </c>
      <c r="AL8" s="7">
        <v>4</v>
      </c>
      <c r="AM8" s="7"/>
      <c r="AU8" s="7"/>
      <c r="AV8" s="7"/>
      <c r="AW8" s="7"/>
      <c r="AX8" s="7"/>
      <c r="AY8" s="7"/>
    </row>
    <row r="9" spans="1:51" ht="26.25" customHeight="1">
      <c r="A9" s="71">
        <v>2</v>
      </c>
      <c r="B9" s="87"/>
      <c r="C9" s="88"/>
      <c r="D9" s="88"/>
      <c r="E9" s="89"/>
      <c r="F9" s="41" t="s">
        <v>21</v>
      </c>
      <c r="G9" s="42"/>
      <c r="H9" s="43"/>
      <c r="I9" s="41" t="s">
        <v>20</v>
      </c>
      <c r="J9" s="42"/>
      <c r="K9" s="43"/>
      <c r="L9" s="46" t="s">
        <v>21</v>
      </c>
      <c r="M9" s="42"/>
      <c r="N9" s="43"/>
      <c r="O9" s="41" t="s">
        <v>21</v>
      </c>
      <c r="P9" s="42"/>
      <c r="Q9" s="43"/>
      <c r="R9" s="57" t="s">
        <v>21</v>
      </c>
      <c r="S9" s="42"/>
      <c r="T9" s="43"/>
      <c r="U9" s="41" t="s">
        <v>21</v>
      </c>
      <c r="V9" s="42"/>
      <c r="W9" s="43"/>
      <c r="X9" s="99">
        <f>V9+S9+P9+M9+J9+G9</f>
        <v>0</v>
      </c>
      <c r="Y9" s="100">
        <f aca="true" t="shared" si="0" ref="Y9:Y22">W9+T9+Q9+N9+K9+H9</f>
        <v>0</v>
      </c>
      <c r="Z9" s="101" t="e">
        <f>ROUND(Y10+X10/10,4)</f>
        <v>#DIV/0!</v>
      </c>
      <c r="AA9" s="47"/>
      <c r="AB9" s="99">
        <f aca="true" t="shared" si="1" ref="AB9:AB22">X9</f>
        <v>0</v>
      </c>
      <c r="AC9" s="100">
        <f aca="true" t="shared" si="2" ref="AC9:AC22">Y9</f>
        <v>0</v>
      </c>
      <c r="AD9" s="105" t="e">
        <f>AD10</f>
        <v>#DIV/0!</v>
      </c>
      <c r="AE9" s="48"/>
      <c r="AF9" s="99">
        <f>X9+X17</f>
        <v>0</v>
      </c>
      <c r="AG9" s="100">
        <f aca="true" t="shared" si="3" ref="AG9:AG14">Y9+Y17</f>
        <v>0</v>
      </c>
      <c r="AH9" s="105" t="e">
        <f>ROUND(AG10+AF10/10,4)</f>
        <v>#DIV/0!</v>
      </c>
      <c r="AI9" s="48"/>
      <c r="AK9" s="7"/>
      <c r="AL9" s="5"/>
      <c r="AM9" s="7"/>
      <c r="AU9" s="7"/>
      <c r="AV9" s="7"/>
      <c r="AW9" s="7"/>
      <c r="AX9" s="7"/>
      <c r="AY9" s="7"/>
    </row>
    <row r="10" spans="1:51" ht="26.25" customHeight="1" thickBot="1">
      <c r="A10" s="49">
        <v>2</v>
      </c>
      <c r="B10" s="90"/>
      <c r="C10" s="91"/>
      <c r="D10" s="91"/>
      <c r="E10" s="92"/>
      <c r="F10" s="50">
        <v>6</v>
      </c>
      <c r="G10" s="51" t="s">
        <v>29</v>
      </c>
      <c r="H10" s="52"/>
      <c r="I10" s="50">
        <v>5</v>
      </c>
      <c r="J10" s="51" t="s">
        <v>26</v>
      </c>
      <c r="K10" s="52"/>
      <c r="L10" s="53">
        <v>7</v>
      </c>
      <c r="M10" s="51" t="s">
        <v>30</v>
      </c>
      <c r="N10" s="52"/>
      <c r="O10" s="50">
        <v>8</v>
      </c>
      <c r="P10" s="51" t="s">
        <v>31</v>
      </c>
      <c r="Q10" s="52"/>
      <c r="R10" s="58">
        <v>5</v>
      </c>
      <c r="S10" s="51" t="s">
        <v>23</v>
      </c>
      <c r="T10" s="52"/>
      <c r="U10" s="50">
        <v>8</v>
      </c>
      <c r="V10" s="51" t="s">
        <v>32</v>
      </c>
      <c r="W10" s="52"/>
      <c r="X10" s="102" t="e">
        <f>ROUND(X9/Y9,4)</f>
        <v>#DIV/0!</v>
      </c>
      <c r="Y10" s="103">
        <f t="shared" si="0"/>
        <v>0</v>
      </c>
      <c r="Z10" s="104" t="e">
        <f>ROUND(Y10+X10/10,4)</f>
        <v>#DIV/0!</v>
      </c>
      <c r="AA10" s="55"/>
      <c r="AB10" s="102" t="e">
        <f t="shared" si="1"/>
        <v>#DIV/0!</v>
      </c>
      <c r="AC10" s="106">
        <f t="shared" si="2"/>
        <v>0</v>
      </c>
      <c r="AD10" s="107" t="e">
        <f>Z10</f>
        <v>#DIV/0!</v>
      </c>
      <c r="AE10" s="56"/>
      <c r="AF10" s="102" t="e">
        <f>ROUND(AF9/AG9,4)</f>
        <v>#DIV/0!</v>
      </c>
      <c r="AG10" s="106">
        <f t="shared" si="3"/>
        <v>0</v>
      </c>
      <c r="AH10" s="107" t="e">
        <f>ROUND(AG10+AF10/10,4)</f>
        <v>#DIV/0!</v>
      </c>
      <c r="AI10" s="56"/>
      <c r="AJ10" s="29">
        <v>2</v>
      </c>
      <c r="AK10" s="7">
        <v>6</v>
      </c>
      <c r="AL10" s="5">
        <v>3.7</v>
      </c>
      <c r="AM10" s="7"/>
      <c r="AU10" s="7"/>
      <c r="AV10" s="7"/>
      <c r="AW10" s="7"/>
      <c r="AX10" s="7"/>
      <c r="AY10" s="7"/>
    </row>
    <row r="11" spans="1:51" ht="26.25" customHeight="1">
      <c r="A11" s="71">
        <v>3</v>
      </c>
      <c r="B11" s="87" t="s">
        <v>33</v>
      </c>
      <c r="C11" s="88"/>
      <c r="D11" s="88"/>
      <c r="E11" s="89"/>
      <c r="F11" s="46" t="s">
        <v>21</v>
      </c>
      <c r="G11" s="42"/>
      <c r="H11" s="43"/>
      <c r="I11" s="41" t="s">
        <v>21</v>
      </c>
      <c r="J11" s="42"/>
      <c r="K11" s="43"/>
      <c r="L11" s="41" t="s">
        <v>20</v>
      </c>
      <c r="M11" s="42"/>
      <c r="N11" s="43"/>
      <c r="O11" s="44" t="s">
        <v>21</v>
      </c>
      <c r="P11" s="42"/>
      <c r="Q11" s="43"/>
      <c r="R11" s="59" t="s">
        <v>21</v>
      </c>
      <c r="S11" s="42"/>
      <c r="T11" s="43"/>
      <c r="U11" s="41" t="s">
        <v>20</v>
      </c>
      <c r="V11" s="42"/>
      <c r="W11" s="43"/>
      <c r="X11" s="99">
        <f>V11+S11+P11+M11+J11+G11</f>
        <v>0</v>
      </c>
      <c r="Y11" s="100">
        <f t="shared" si="0"/>
        <v>0</v>
      </c>
      <c r="Z11" s="101" t="e">
        <f>ROUND(Y12+X12/10,4)</f>
        <v>#DIV/0!</v>
      </c>
      <c r="AA11" s="47"/>
      <c r="AB11" s="99">
        <f t="shared" si="1"/>
        <v>0</v>
      </c>
      <c r="AC11" s="100">
        <f t="shared" si="2"/>
        <v>0</v>
      </c>
      <c r="AD11" s="105" t="e">
        <f>AD12</f>
        <v>#DIV/0!</v>
      </c>
      <c r="AE11" s="48"/>
      <c r="AF11" s="99">
        <f>X11+X19</f>
        <v>0</v>
      </c>
      <c r="AG11" s="100">
        <f t="shared" si="3"/>
        <v>0</v>
      </c>
      <c r="AH11" s="105" t="e">
        <f>ROUND(AG12+AF12/10,4)</f>
        <v>#DIV/0!</v>
      </c>
      <c r="AI11" s="48"/>
      <c r="AK11" s="7"/>
      <c r="AL11" s="5"/>
      <c r="AM11" s="7"/>
      <c r="AU11" s="7"/>
      <c r="AV11" s="7"/>
      <c r="AW11" s="7"/>
      <c r="AX11" s="7"/>
      <c r="AY11" s="7"/>
    </row>
    <row r="12" spans="1:51" ht="26.25" customHeight="1" thickBot="1">
      <c r="A12" s="49">
        <v>3</v>
      </c>
      <c r="B12" s="90"/>
      <c r="C12" s="91"/>
      <c r="D12" s="91"/>
      <c r="E12" s="92"/>
      <c r="F12" s="53">
        <v>7</v>
      </c>
      <c r="G12" s="51" t="s">
        <v>34</v>
      </c>
      <c r="H12" s="52"/>
      <c r="I12" s="50">
        <v>6</v>
      </c>
      <c r="J12" s="51" t="s">
        <v>35</v>
      </c>
      <c r="K12" s="52"/>
      <c r="L12" s="50">
        <v>8</v>
      </c>
      <c r="M12" s="51" t="s">
        <v>36</v>
      </c>
      <c r="N12" s="52"/>
      <c r="O12" s="53">
        <v>5</v>
      </c>
      <c r="P12" s="51" t="s">
        <v>27</v>
      </c>
      <c r="Q12" s="52"/>
      <c r="R12" s="54">
        <v>6</v>
      </c>
      <c r="S12" s="51" t="s">
        <v>37</v>
      </c>
      <c r="T12" s="52"/>
      <c r="U12" s="50">
        <v>5</v>
      </c>
      <c r="V12" s="51" t="s">
        <v>25</v>
      </c>
      <c r="W12" s="52"/>
      <c r="X12" s="102" t="e">
        <f>ROUND(X11/Y11,4)</f>
        <v>#DIV/0!</v>
      </c>
      <c r="Y12" s="103">
        <f t="shared" si="0"/>
        <v>0</v>
      </c>
      <c r="Z12" s="104" t="e">
        <f>ROUND(Y12+X12/10,4)</f>
        <v>#DIV/0!</v>
      </c>
      <c r="AA12" s="55"/>
      <c r="AB12" s="102" t="e">
        <f t="shared" si="1"/>
        <v>#DIV/0!</v>
      </c>
      <c r="AC12" s="106">
        <f t="shared" si="2"/>
        <v>0</v>
      </c>
      <c r="AD12" s="107" t="e">
        <f>Z12</f>
        <v>#DIV/0!</v>
      </c>
      <c r="AE12" s="56"/>
      <c r="AF12" s="102" t="e">
        <f>ROUND(AF11/AG11,4)</f>
        <v>#DIV/0!</v>
      </c>
      <c r="AG12" s="106">
        <f t="shared" si="3"/>
        <v>0</v>
      </c>
      <c r="AH12" s="107" t="e">
        <f>ROUND(AG12+AF12/10,4)</f>
        <v>#DIV/0!</v>
      </c>
      <c r="AI12" s="56"/>
      <c r="AJ12" s="29">
        <v>3</v>
      </c>
      <c r="AK12" s="7" t="s">
        <v>38</v>
      </c>
      <c r="AL12" s="5">
        <v>2</v>
      </c>
      <c r="AM12" s="7"/>
      <c r="AU12" s="7"/>
      <c r="AV12" s="7"/>
      <c r="AW12" s="7"/>
      <c r="AX12" s="7"/>
      <c r="AY12" s="7"/>
    </row>
    <row r="13" spans="1:51" ht="26.25" customHeight="1">
      <c r="A13" s="71">
        <v>4</v>
      </c>
      <c r="B13" s="87"/>
      <c r="C13" s="88"/>
      <c r="D13" s="88"/>
      <c r="E13" s="89"/>
      <c r="F13" s="44" t="s">
        <v>20</v>
      </c>
      <c r="G13" s="42"/>
      <c r="H13" s="43"/>
      <c r="I13" s="44" t="s">
        <v>20</v>
      </c>
      <c r="J13" s="42"/>
      <c r="K13" s="43"/>
      <c r="L13" s="44" t="s">
        <v>20</v>
      </c>
      <c r="M13" s="42"/>
      <c r="N13" s="43"/>
      <c r="O13" s="44" t="s">
        <v>20</v>
      </c>
      <c r="P13" s="42"/>
      <c r="Q13" s="43"/>
      <c r="R13" s="57" t="s">
        <v>20</v>
      </c>
      <c r="S13" s="42"/>
      <c r="T13" s="43"/>
      <c r="U13" s="44" t="s">
        <v>20</v>
      </c>
      <c r="V13" s="42"/>
      <c r="W13" s="43"/>
      <c r="X13" s="99">
        <f>V13+S13+P13+M13+J13+G13</f>
        <v>0</v>
      </c>
      <c r="Y13" s="100">
        <f t="shared" si="0"/>
        <v>0</v>
      </c>
      <c r="Z13" s="101" t="e">
        <f>ROUND(Y14+X14/10,4)</f>
        <v>#DIV/0!</v>
      </c>
      <c r="AA13" s="47"/>
      <c r="AB13" s="99">
        <f t="shared" si="1"/>
        <v>0</v>
      </c>
      <c r="AC13" s="100">
        <f t="shared" si="2"/>
        <v>0</v>
      </c>
      <c r="AD13" s="105" t="e">
        <f>AD14</f>
        <v>#DIV/0!</v>
      </c>
      <c r="AE13" s="48"/>
      <c r="AF13" s="99">
        <f>X13+X21</f>
        <v>0</v>
      </c>
      <c r="AG13" s="100">
        <f t="shared" si="3"/>
        <v>0</v>
      </c>
      <c r="AH13" s="105" t="e">
        <f>ROUND(AG14+AF14/10,4)</f>
        <v>#DIV/0!</v>
      </c>
      <c r="AI13" s="48"/>
      <c r="AK13" s="7"/>
      <c r="AL13" s="5"/>
      <c r="AM13" s="7"/>
      <c r="AU13" s="7"/>
      <c r="AV13" s="7"/>
      <c r="AW13" s="7"/>
      <c r="AX13" s="7"/>
      <c r="AY13" s="7"/>
    </row>
    <row r="14" spans="1:51" ht="26.25" customHeight="1" thickBot="1">
      <c r="A14" s="49">
        <v>4</v>
      </c>
      <c r="B14" s="90"/>
      <c r="C14" s="91"/>
      <c r="D14" s="91"/>
      <c r="E14" s="92"/>
      <c r="F14" s="53">
        <v>8</v>
      </c>
      <c r="G14" s="51" t="s">
        <v>39</v>
      </c>
      <c r="H14" s="52"/>
      <c r="I14" s="53">
        <v>7</v>
      </c>
      <c r="J14" s="51" t="s">
        <v>37</v>
      </c>
      <c r="K14" s="52"/>
      <c r="L14" s="53">
        <v>5</v>
      </c>
      <c r="M14" s="51" t="s">
        <v>40</v>
      </c>
      <c r="N14" s="52"/>
      <c r="O14" s="53">
        <v>6</v>
      </c>
      <c r="P14" s="51" t="s">
        <v>32</v>
      </c>
      <c r="Q14" s="52"/>
      <c r="R14" s="58">
        <v>7</v>
      </c>
      <c r="S14" s="51" t="s">
        <v>35</v>
      </c>
      <c r="T14" s="52"/>
      <c r="U14" s="53">
        <v>6</v>
      </c>
      <c r="V14" s="51" t="s">
        <v>31</v>
      </c>
      <c r="W14" s="52"/>
      <c r="X14" s="102" t="e">
        <f>ROUND(X13/Y13,4)</f>
        <v>#DIV/0!</v>
      </c>
      <c r="Y14" s="103">
        <f t="shared" si="0"/>
        <v>0</v>
      </c>
      <c r="Z14" s="104" t="e">
        <f>ROUND(Y14+X14/10,4)</f>
        <v>#DIV/0!</v>
      </c>
      <c r="AA14" s="55"/>
      <c r="AB14" s="102" t="e">
        <f t="shared" si="1"/>
        <v>#DIV/0!</v>
      </c>
      <c r="AC14" s="106">
        <f t="shared" si="2"/>
        <v>0</v>
      </c>
      <c r="AD14" s="107" t="e">
        <f>Z14</f>
        <v>#DIV/0!</v>
      </c>
      <c r="AE14" s="56"/>
      <c r="AF14" s="102" t="e">
        <f>ROUND(AF13/AG13,4)</f>
        <v>#DIV/0!</v>
      </c>
      <c r="AG14" s="106">
        <f t="shared" si="3"/>
        <v>0</v>
      </c>
      <c r="AH14" s="107" t="e">
        <f>ROUND(AG14+AF14/10,4)</f>
        <v>#DIV/0!</v>
      </c>
      <c r="AI14" s="56"/>
      <c r="AJ14" s="72">
        <v>4</v>
      </c>
      <c r="AK14" s="7">
        <v>3</v>
      </c>
      <c r="AL14" s="7">
        <v>1.5</v>
      </c>
      <c r="AM14" s="7"/>
      <c r="AU14" s="7"/>
      <c r="AV14" s="7"/>
      <c r="AW14" s="7"/>
      <c r="AX14" s="7"/>
      <c r="AY14" s="7"/>
    </row>
    <row r="15" spans="1:51" ht="26.25" customHeight="1">
      <c r="A15" s="110">
        <v>5</v>
      </c>
      <c r="B15" s="87"/>
      <c r="C15" s="88"/>
      <c r="D15" s="88"/>
      <c r="E15" s="89"/>
      <c r="F15" s="41" t="s">
        <v>20</v>
      </c>
      <c r="G15" s="42"/>
      <c r="H15" s="43"/>
      <c r="I15" s="41" t="s">
        <v>20</v>
      </c>
      <c r="J15" s="42"/>
      <c r="K15" s="43"/>
      <c r="L15" s="46" t="s">
        <v>20</v>
      </c>
      <c r="M15" s="42"/>
      <c r="N15" s="43"/>
      <c r="O15" s="46" t="s">
        <v>21</v>
      </c>
      <c r="P15" s="42"/>
      <c r="Q15" s="43"/>
      <c r="R15" s="57" t="s">
        <v>21</v>
      </c>
      <c r="S15" s="42"/>
      <c r="T15" s="43"/>
      <c r="U15" s="41" t="s">
        <v>20</v>
      </c>
      <c r="V15" s="42"/>
      <c r="W15" s="43"/>
      <c r="X15" s="99">
        <f>V15+S15+P15+M15+J15+G15</f>
        <v>0</v>
      </c>
      <c r="Y15" s="100">
        <f t="shared" si="0"/>
        <v>0</v>
      </c>
      <c r="Z15" s="101" t="e">
        <f>ROUND(Y16+X16/10,4)</f>
        <v>#DIV/0!</v>
      </c>
      <c r="AA15" s="47"/>
      <c r="AB15" s="99">
        <f t="shared" si="1"/>
        <v>0</v>
      </c>
      <c r="AC15" s="100">
        <f t="shared" si="2"/>
        <v>0</v>
      </c>
      <c r="AD15" s="105" t="e">
        <f>AD16</f>
        <v>#DIV/0!</v>
      </c>
      <c r="AE15" s="48"/>
      <c r="AF15" s="99">
        <f aca="true" t="shared" si="4" ref="AF15:AH22">AF7</f>
        <v>0</v>
      </c>
      <c r="AG15" s="100">
        <f t="shared" si="4"/>
        <v>0</v>
      </c>
      <c r="AH15" s="105" t="e">
        <f t="shared" si="4"/>
        <v>#DIV/0!</v>
      </c>
      <c r="AI15" s="48"/>
      <c r="AJ15" s="73"/>
      <c r="AK15" s="7"/>
      <c r="AL15" s="7"/>
      <c r="AM15" s="7"/>
      <c r="AU15" s="7"/>
      <c r="AV15" s="7"/>
      <c r="AW15" s="7"/>
      <c r="AX15" s="7"/>
      <c r="AY15" s="7"/>
    </row>
    <row r="16" spans="1:51" ht="26.25" customHeight="1" thickBot="1">
      <c r="A16" s="111">
        <v>5</v>
      </c>
      <c r="B16" s="90"/>
      <c r="C16" s="91"/>
      <c r="D16" s="91"/>
      <c r="E16" s="92"/>
      <c r="F16" s="50">
        <v>1</v>
      </c>
      <c r="G16" s="51" t="s">
        <v>22</v>
      </c>
      <c r="H16" s="52"/>
      <c r="I16" s="50">
        <v>2</v>
      </c>
      <c r="J16" s="51" t="s">
        <v>26</v>
      </c>
      <c r="K16" s="52"/>
      <c r="L16" s="53">
        <v>4</v>
      </c>
      <c r="M16" s="51" t="s">
        <v>40</v>
      </c>
      <c r="N16" s="52"/>
      <c r="O16" s="53">
        <v>3</v>
      </c>
      <c r="P16" s="51" t="s">
        <v>27</v>
      </c>
      <c r="Q16" s="52"/>
      <c r="R16" s="58">
        <v>2</v>
      </c>
      <c r="S16" s="51" t="s">
        <v>23</v>
      </c>
      <c r="T16" s="52"/>
      <c r="U16" s="50">
        <v>3</v>
      </c>
      <c r="V16" s="51" t="s">
        <v>25</v>
      </c>
      <c r="W16" s="52"/>
      <c r="X16" s="102" t="e">
        <f>ROUND(X15/Y15,4)</f>
        <v>#DIV/0!</v>
      </c>
      <c r="Y16" s="103">
        <f t="shared" si="0"/>
        <v>0</v>
      </c>
      <c r="Z16" s="104" t="e">
        <f>ROUND(Y16+X16/10,4)</f>
        <v>#DIV/0!</v>
      </c>
      <c r="AA16" s="55"/>
      <c r="AB16" s="102" t="e">
        <f t="shared" si="1"/>
        <v>#DIV/0!</v>
      </c>
      <c r="AC16" s="106">
        <f t="shared" si="2"/>
        <v>0</v>
      </c>
      <c r="AD16" s="107" t="e">
        <f>Z16</f>
        <v>#DIV/0!</v>
      </c>
      <c r="AE16" s="56"/>
      <c r="AF16" s="102" t="e">
        <f t="shared" si="4"/>
        <v>#DIV/0!</v>
      </c>
      <c r="AG16" s="106">
        <f t="shared" si="4"/>
        <v>0</v>
      </c>
      <c r="AH16" s="107" t="e">
        <f t="shared" si="4"/>
        <v>#DIV/0!</v>
      </c>
      <c r="AI16" s="56"/>
      <c r="AJ16" s="61">
        <v>5</v>
      </c>
      <c r="AK16" s="7">
        <v>3.6</v>
      </c>
      <c r="AL16" s="7">
        <v>4.8</v>
      </c>
      <c r="AM16" s="7"/>
      <c r="AU16" s="7"/>
      <c r="AV16" s="7"/>
      <c r="AW16" s="7"/>
      <c r="AX16" s="7"/>
      <c r="AY16" s="7"/>
    </row>
    <row r="17" spans="1:51" ht="26.25" customHeight="1">
      <c r="A17" s="110">
        <v>6</v>
      </c>
      <c r="B17" s="87"/>
      <c r="C17" s="88"/>
      <c r="D17" s="88"/>
      <c r="E17" s="89"/>
      <c r="F17" s="41" t="s">
        <v>21</v>
      </c>
      <c r="G17" s="42"/>
      <c r="H17" s="43"/>
      <c r="I17" s="41" t="s">
        <v>21</v>
      </c>
      <c r="J17" s="42"/>
      <c r="K17" s="43"/>
      <c r="L17" s="41" t="s">
        <v>21</v>
      </c>
      <c r="M17" s="42"/>
      <c r="N17" s="43"/>
      <c r="O17" s="46" t="s">
        <v>20</v>
      </c>
      <c r="P17" s="42"/>
      <c r="Q17" s="43"/>
      <c r="R17" s="59" t="s">
        <v>21</v>
      </c>
      <c r="S17" s="42"/>
      <c r="T17" s="43"/>
      <c r="U17" s="46" t="s">
        <v>20</v>
      </c>
      <c r="V17" s="42"/>
      <c r="W17" s="43"/>
      <c r="X17" s="99">
        <f>V17+S17+P17+M17+J17+G17</f>
        <v>0</v>
      </c>
      <c r="Y17" s="100">
        <f t="shared" si="0"/>
        <v>0</v>
      </c>
      <c r="Z17" s="101" t="e">
        <f>ROUND(Y18+X18/10,4)</f>
        <v>#DIV/0!</v>
      </c>
      <c r="AA17" s="47"/>
      <c r="AB17" s="99">
        <f t="shared" si="1"/>
        <v>0</v>
      </c>
      <c r="AC17" s="100">
        <f t="shared" si="2"/>
        <v>0</v>
      </c>
      <c r="AD17" s="105" t="e">
        <f>AD18</f>
        <v>#DIV/0!</v>
      </c>
      <c r="AE17" s="48"/>
      <c r="AF17" s="99">
        <f t="shared" si="4"/>
        <v>0</v>
      </c>
      <c r="AG17" s="100">
        <f t="shared" si="4"/>
        <v>0</v>
      </c>
      <c r="AH17" s="105" t="e">
        <f t="shared" si="4"/>
        <v>#DIV/0!</v>
      </c>
      <c r="AI17" s="48"/>
      <c r="AJ17" s="60"/>
      <c r="AK17" s="7"/>
      <c r="AL17" s="7"/>
      <c r="AM17" s="7"/>
      <c r="AU17" s="7"/>
      <c r="AV17" s="7"/>
      <c r="AW17" s="7"/>
      <c r="AX17" s="7"/>
      <c r="AY17" s="7"/>
    </row>
    <row r="18" spans="1:51" ht="26.25" customHeight="1" thickBot="1">
      <c r="A18" s="111">
        <v>6</v>
      </c>
      <c r="B18" s="90"/>
      <c r="C18" s="91"/>
      <c r="D18" s="91"/>
      <c r="E18" s="92"/>
      <c r="F18" s="50">
        <v>2</v>
      </c>
      <c r="G18" s="51" t="s">
        <v>29</v>
      </c>
      <c r="H18" s="52"/>
      <c r="I18" s="50">
        <v>3</v>
      </c>
      <c r="J18" s="51" t="s">
        <v>35</v>
      </c>
      <c r="K18" s="52"/>
      <c r="L18" s="50">
        <v>1</v>
      </c>
      <c r="M18" s="51" t="s">
        <v>24</v>
      </c>
      <c r="N18" s="52"/>
      <c r="O18" s="53">
        <v>4</v>
      </c>
      <c r="P18" s="51" t="s">
        <v>32</v>
      </c>
      <c r="Q18" s="52"/>
      <c r="R18" s="54">
        <v>3</v>
      </c>
      <c r="S18" s="51" t="s">
        <v>37</v>
      </c>
      <c r="T18" s="52"/>
      <c r="U18" s="53">
        <v>4</v>
      </c>
      <c r="V18" s="51" t="s">
        <v>31</v>
      </c>
      <c r="W18" s="52"/>
      <c r="X18" s="102" t="e">
        <f>ROUND(X17/Y17,4)</f>
        <v>#DIV/0!</v>
      </c>
      <c r="Y18" s="103">
        <f t="shared" si="0"/>
        <v>0</v>
      </c>
      <c r="Z18" s="104" t="e">
        <f>ROUND(Y18+X18/10,4)</f>
        <v>#DIV/0!</v>
      </c>
      <c r="AA18" s="55"/>
      <c r="AB18" s="102" t="e">
        <f t="shared" si="1"/>
        <v>#DIV/0!</v>
      </c>
      <c r="AC18" s="106">
        <f t="shared" si="2"/>
        <v>0</v>
      </c>
      <c r="AD18" s="107" t="e">
        <f>Z18</f>
        <v>#DIV/0!</v>
      </c>
      <c r="AE18" s="56"/>
      <c r="AF18" s="102" t="e">
        <f t="shared" si="4"/>
        <v>#DIV/0!</v>
      </c>
      <c r="AG18" s="106">
        <f t="shared" si="4"/>
        <v>0</v>
      </c>
      <c r="AH18" s="107" t="e">
        <f t="shared" si="4"/>
        <v>#DIV/0!</v>
      </c>
      <c r="AI18" s="56"/>
      <c r="AJ18" s="61">
        <v>6</v>
      </c>
      <c r="AK18" s="7" t="s">
        <v>41</v>
      </c>
      <c r="AL18" s="7">
        <v>7</v>
      </c>
      <c r="AM18" s="7"/>
      <c r="AU18" s="7"/>
      <c r="AV18" s="7"/>
      <c r="AW18" s="7"/>
      <c r="AX18" s="7"/>
      <c r="AY18" s="7"/>
    </row>
    <row r="19" spans="1:51" ht="26.25" customHeight="1">
      <c r="A19" s="110">
        <v>7</v>
      </c>
      <c r="B19" s="87"/>
      <c r="C19" s="88"/>
      <c r="D19" s="88"/>
      <c r="E19" s="89"/>
      <c r="F19" s="46" t="s">
        <v>21</v>
      </c>
      <c r="G19" s="42"/>
      <c r="H19" s="43"/>
      <c r="I19" s="44" t="s">
        <v>20</v>
      </c>
      <c r="J19" s="42"/>
      <c r="K19" s="43"/>
      <c r="L19" s="46" t="s">
        <v>21</v>
      </c>
      <c r="M19" s="42"/>
      <c r="N19" s="43"/>
      <c r="O19" s="41" t="s">
        <v>20</v>
      </c>
      <c r="P19" s="42"/>
      <c r="Q19" s="43"/>
      <c r="R19" s="57" t="s">
        <v>20</v>
      </c>
      <c r="S19" s="42"/>
      <c r="T19" s="43"/>
      <c r="U19" s="46" t="s">
        <v>21</v>
      </c>
      <c r="V19" s="42"/>
      <c r="W19" s="43"/>
      <c r="X19" s="99">
        <f>V19+S19+P19+M19+J19+G19</f>
        <v>0</v>
      </c>
      <c r="Y19" s="100">
        <f t="shared" si="0"/>
        <v>0</v>
      </c>
      <c r="Z19" s="101" t="e">
        <f>ROUND(Y20+X20/10,4)</f>
        <v>#DIV/0!</v>
      </c>
      <c r="AA19" s="47"/>
      <c r="AB19" s="99">
        <f t="shared" si="1"/>
        <v>0</v>
      </c>
      <c r="AC19" s="100">
        <f t="shared" si="2"/>
        <v>0</v>
      </c>
      <c r="AD19" s="105" t="e">
        <f>AD20</f>
        <v>#DIV/0!</v>
      </c>
      <c r="AE19" s="48"/>
      <c r="AF19" s="99">
        <f t="shared" si="4"/>
        <v>0</v>
      </c>
      <c r="AG19" s="100">
        <f t="shared" si="4"/>
        <v>0</v>
      </c>
      <c r="AH19" s="105" t="e">
        <f t="shared" si="4"/>
        <v>#DIV/0!</v>
      </c>
      <c r="AI19" s="48"/>
      <c r="AJ19" s="60"/>
      <c r="AK19" s="7"/>
      <c r="AL19" s="7"/>
      <c r="AM19" s="7"/>
      <c r="AU19" s="7"/>
      <c r="AV19" s="7"/>
      <c r="AW19" s="7"/>
      <c r="AX19" s="7"/>
      <c r="AY19" s="7"/>
    </row>
    <row r="20" spans="1:51" ht="26.25" customHeight="1" thickBot="1">
      <c r="A20" s="111">
        <v>7</v>
      </c>
      <c r="B20" s="90"/>
      <c r="C20" s="91"/>
      <c r="D20" s="91"/>
      <c r="E20" s="92"/>
      <c r="F20" s="53">
        <v>3</v>
      </c>
      <c r="G20" s="51" t="s">
        <v>34</v>
      </c>
      <c r="H20" s="52"/>
      <c r="I20" s="53">
        <v>4</v>
      </c>
      <c r="J20" s="51" t="s">
        <v>37</v>
      </c>
      <c r="K20" s="52"/>
      <c r="L20" s="53">
        <v>2</v>
      </c>
      <c r="M20" s="51" t="s">
        <v>30</v>
      </c>
      <c r="N20" s="52"/>
      <c r="O20" s="50">
        <v>1</v>
      </c>
      <c r="P20" s="51" t="s">
        <v>25</v>
      </c>
      <c r="Q20" s="52"/>
      <c r="R20" s="58">
        <v>4</v>
      </c>
      <c r="S20" s="51" t="s">
        <v>35</v>
      </c>
      <c r="T20" s="52"/>
      <c r="U20" s="53">
        <v>1</v>
      </c>
      <c r="V20" s="51" t="s">
        <v>27</v>
      </c>
      <c r="W20" s="52"/>
      <c r="X20" s="102" t="e">
        <f>ROUND(X19/Y19,4)</f>
        <v>#DIV/0!</v>
      </c>
      <c r="Y20" s="103">
        <f t="shared" si="0"/>
        <v>0</v>
      </c>
      <c r="Z20" s="104" t="e">
        <f>ROUND(Y20+X20/10,4)</f>
        <v>#DIV/0!</v>
      </c>
      <c r="AA20" s="55"/>
      <c r="AB20" s="102" t="e">
        <f t="shared" si="1"/>
        <v>#DIV/0!</v>
      </c>
      <c r="AC20" s="106">
        <f t="shared" si="2"/>
        <v>0</v>
      </c>
      <c r="AD20" s="107" t="e">
        <f>Z20</f>
        <v>#DIV/0!</v>
      </c>
      <c r="AE20" s="56"/>
      <c r="AF20" s="102" t="e">
        <f t="shared" si="4"/>
        <v>#DIV/0!</v>
      </c>
      <c r="AG20" s="106">
        <f t="shared" si="4"/>
        <v>0</v>
      </c>
      <c r="AH20" s="107" t="e">
        <f t="shared" si="4"/>
        <v>#DIV/0!</v>
      </c>
      <c r="AI20" s="56"/>
      <c r="AJ20" s="61">
        <v>7</v>
      </c>
      <c r="AK20" s="7">
        <v>8</v>
      </c>
      <c r="AL20" s="7">
        <v>2.6</v>
      </c>
      <c r="AM20" s="7"/>
      <c r="AU20" s="7"/>
      <c r="AV20" s="7"/>
      <c r="AW20" s="7"/>
      <c r="AX20" s="7"/>
      <c r="AY20" s="7"/>
    </row>
    <row r="21" spans="1:51" ht="26.25" customHeight="1">
      <c r="A21" s="110">
        <v>8</v>
      </c>
      <c r="B21" s="87"/>
      <c r="C21" s="88"/>
      <c r="D21" s="88"/>
      <c r="E21" s="89"/>
      <c r="F21" s="46" t="s">
        <v>20</v>
      </c>
      <c r="G21" s="42"/>
      <c r="H21" s="43"/>
      <c r="I21" s="46" t="s">
        <v>21</v>
      </c>
      <c r="J21" s="42"/>
      <c r="K21" s="43"/>
      <c r="L21" s="41" t="s">
        <v>20</v>
      </c>
      <c r="M21" s="42"/>
      <c r="N21" s="43"/>
      <c r="O21" s="41" t="s">
        <v>21</v>
      </c>
      <c r="P21" s="42"/>
      <c r="Q21" s="43"/>
      <c r="R21" s="59" t="s">
        <v>20</v>
      </c>
      <c r="S21" s="42"/>
      <c r="T21" s="43"/>
      <c r="U21" s="41" t="s">
        <v>21</v>
      </c>
      <c r="V21" s="42"/>
      <c r="W21" s="43"/>
      <c r="X21" s="99">
        <f>V21+S21+P21+M21+J21+G21</f>
        <v>0</v>
      </c>
      <c r="Y21" s="100">
        <f t="shared" si="0"/>
        <v>0</v>
      </c>
      <c r="Z21" s="101" t="e">
        <f>ROUND(Y22+X22/10,4)</f>
        <v>#DIV/0!</v>
      </c>
      <c r="AA21" s="47"/>
      <c r="AB21" s="99">
        <f t="shared" si="1"/>
        <v>0</v>
      </c>
      <c r="AC21" s="100">
        <f t="shared" si="2"/>
        <v>0</v>
      </c>
      <c r="AD21" s="105" t="e">
        <f>AD22</f>
        <v>#DIV/0!</v>
      </c>
      <c r="AE21" s="48"/>
      <c r="AF21" s="99">
        <f t="shared" si="4"/>
        <v>0</v>
      </c>
      <c r="AG21" s="100">
        <f t="shared" si="4"/>
        <v>0</v>
      </c>
      <c r="AH21" s="105" t="e">
        <f t="shared" si="4"/>
        <v>#DIV/0!</v>
      </c>
      <c r="AI21" s="48"/>
      <c r="AJ21" s="60"/>
      <c r="AK21" s="7"/>
      <c r="AL21" s="7"/>
      <c r="AM21" s="7"/>
      <c r="AU21" s="7"/>
      <c r="AV21" s="7"/>
      <c r="AW21" s="7"/>
      <c r="AX21" s="7"/>
      <c r="AY21" s="7"/>
    </row>
    <row r="22" spans="1:51" ht="26.25" customHeight="1" thickBot="1">
      <c r="A22" s="111">
        <v>8</v>
      </c>
      <c r="B22" s="90"/>
      <c r="C22" s="91"/>
      <c r="D22" s="91"/>
      <c r="E22" s="92"/>
      <c r="F22" s="53">
        <v>4</v>
      </c>
      <c r="G22" s="51" t="s">
        <v>39</v>
      </c>
      <c r="H22" s="62"/>
      <c r="I22" s="53">
        <v>1</v>
      </c>
      <c r="J22" s="51" t="s">
        <v>23</v>
      </c>
      <c r="K22" s="62"/>
      <c r="L22" s="50">
        <v>3</v>
      </c>
      <c r="M22" s="51" t="s">
        <v>36</v>
      </c>
      <c r="N22" s="62"/>
      <c r="O22" s="50">
        <v>2</v>
      </c>
      <c r="P22" s="51" t="s">
        <v>31</v>
      </c>
      <c r="Q22" s="62"/>
      <c r="R22" s="54">
        <v>1</v>
      </c>
      <c r="S22" s="51" t="s">
        <v>26</v>
      </c>
      <c r="T22" s="62"/>
      <c r="U22" s="50">
        <v>2</v>
      </c>
      <c r="V22" s="51" t="s">
        <v>32</v>
      </c>
      <c r="W22" s="62"/>
      <c r="X22" s="102" t="e">
        <f>ROUND(X21/Y21,4)</f>
        <v>#DIV/0!</v>
      </c>
      <c r="Y22" s="103">
        <f t="shared" si="0"/>
        <v>0</v>
      </c>
      <c r="Z22" s="104" t="e">
        <f>ROUND(Y22+X22/10,4)</f>
        <v>#DIV/0!</v>
      </c>
      <c r="AA22" s="55"/>
      <c r="AB22" s="102" t="e">
        <f t="shared" si="1"/>
        <v>#DIV/0!</v>
      </c>
      <c r="AC22" s="106">
        <f t="shared" si="2"/>
        <v>0</v>
      </c>
      <c r="AD22" s="107" t="e">
        <f>Z22</f>
        <v>#DIV/0!</v>
      </c>
      <c r="AE22" s="56"/>
      <c r="AF22" s="102" t="e">
        <f t="shared" si="4"/>
        <v>#DIV/0!</v>
      </c>
      <c r="AG22" s="106">
        <f t="shared" si="4"/>
        <v>0</v>
      </c>
      <c r="AH22" s="107" t="e">
        <f t="shared" si="4"/>
        <v>#DIV/0!</v>
      </c>
      <c r="AI22" s="56"/>
      <c r="AJ22" s="63">
        <v>8</v>
      </c>
      <c r="AK22" s="7" t="s">
        <v>42</v>
      </c>
      <c r="AL22" s="7">
        <v>5</v>
      </c>
      <c r="AM22" s="7"/>
      <c r="AU22" s="7"/>
      <c r="AV22" s="7"/>
      <c r="AW22" s="7"/>
      <c r="AX22" s="7"/>
      <c r="AY22" s="7"/>
    </row>
    <row r="23" spans="18:51" ht="26.25" customHeight="1">
      <c r="R23" s="64"/>
      <c r="AL23" s="7"/>
      <c r="AM23" s="7"/>
      <c r="AN23" s="7"/>
      <c r="AU23" s="7"/>
      <c r="AV23" s="7"/>
      <c r="AW23" s="7"/>
      <c r="AX23" s="7"/>
      <c r="AY23" s="7"/>
    </row>
    <row r="24" spans="5:24" ht="26.25" customHeight="1">
      <c r="E24" t="s">
        <v>33</v>
      </c>
      <c r="X24" t="s">
        <v>33</v>
      </c>
    </row>
    <row r="25" spans="8:11" ht="26.25" customHeight="1">
      <c r="H25" t="s">
        <v>33</v>
      </c>
      <c r="K25" t="s">
        <v>33</v>
      </c>
    </row>
  </sheetData>
  <mergeCells count="6">
    <mergeCell ref="A2:E3"/>
    <mergeCell ref="AA4:AA6"/>
    <mergeCell ref="AE4:AE6"/>
    <mergeCell ref="AI4:AI6"/>
    <mergeCell ref="B5:C5"/>
    <mergeCell ref="D6:E6"/>
  </mergeCells>
  <printOptions/>
  <pageMargins left="0.3937007874015748" right="0" top="0.3937007874015748" bottom="0" header="0.5118110236220472" footer="0.5118110236220472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Stoffaneller</dc:creator>
  <cp:keywords/>
  <dc:description/>
  <cp:lastModifiedBy>Stoffaneller</cp:lastModifiedBy>
  <cp:lastPrinted>2011-04-24T19:51:35Z</cp:lastPrinted>
  <dcterms:created xsi:type="dcterms:W3CDTF">2011-04-24T19:50:49Z</dcterms:created>
  <dcterms:modified xsi:type="dcterms:W3CDTF">2014-08-31T11:35:48Z</dcterms:modified>
  <cp:category/>
  <cp:version/>
  <cp:contentType/>
  <cp:contentStatus/>
</cp:coreProperties>
</file>