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36" windowWidth="15372" windowHeight="8928" tabRatio="628" activeTab="0"/>
  </bookViews>
  <sheets>
    <sheet name="1.Splpl.2014" sheetId="1" r:id="rId1"/>
    <sheet name="1.Namensschild. 2014  " sheetId="2" r:id="rId2"/>
    <sheet name="Organisationsaufw.  2014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M6" authorId="0">
      <text>
        <r>
          <rPr>
            <b/>
            <sz val="8"/>
            <rFont val="Tahoma"/>
            <family val="0"/>
          </rPr>
          <t>17.04.2014</t>
        </r>
        <r>
          <rPr>
            <sz val="8"/>
            <rFont val="Tahoma"/>
            <family val="0"/>
          </rPr>
          <t xml:space="preserve">
</t>
        </r>
      </text>
    </comment>
    <comment ref="M34" authorId="0">
      <text>
        <r>
          <rPr>
            <b/>
            <sz val="8"/>
            <rFont val="Tahoma"/>
            <family val="0"/>
          </rPr>
          <t>24.04.2014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17.04.2014???</t>
        </r>
        <r>
          <rPr>
            <sz val="8"/>
            <rFont val="Tahoma"/>
            <family val="0"/>
          </rPr>
          <t xml:space="preserve">
</t>
        </r>
      </text>
    </comment>
    <comment ref="M47" authorId="0">
      <text>
        <r>
          <rPr>
            <sz val="8"/>
            <rFont val="Tahoma"/>
            <family val="2"/>
          </rPr>
          <t xml:space="preserve">Behauptet  </t>
        </r>
        <r>
          <rPr>
            <sz val="8"/>
            <rFont val="Tahoma"/>
            <family val="0"/>
          </rPr>
          <t>Spielbeginn durch
Anruf anzumelden. Meine 
Aufzeichnung mit "f" bedeutet 
am darauffolgenden Do. dabei!</t>
        </r>
      </text>
    </comment>
    <comment ref="L6" authorId="0">
      <text>
        <r>
          <rPr>
            <b/>
            <sz val="8"/>
            <rFont val="Tahoma"/>
            <family val="0"/>
          </rPr>
          <t>12.06.2014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19.06.2014</t>
        </r>
        <r>
          <rPr>
            <sz val="8"/>
            <rFont val="Tahoma"/>
            <family val="0"/>
          </rPr>
          <t xml:space="preserve">
</t>
        </r>
      </text>
    </comment>
    <comment ref="L47" authorId="0">
      <text>
        <r>
          <rPr>
            <b/>
            <sz val="8"/>
            <rFont val="Tahoma"/>
            <family val="0"/>
          </rPr>
          <t>19.06.2014</t>
        </r>
        <r>
          <rPr>
            <sz val="8"/>
            <rFont val="Tahoma"/>
            <family val="0"/>
          </rPr>
          <t xml:space="preserve">
</t>
        </r>
      </text>
    </comment>
    <comment ref="AK29" authorId="0">
      <text>
        <r>
          <rPr>
            <b/>
            <sz val="8"/>
            <rFont val="Tahoma"/>
            <family val="0"/>
          </rPr>
          <t>Kam unangeleldet,
erfreulicher Weise.</t>
        </r>
        <r>
          <rPr>
            <sz val="8"/>
            <rFont val="Tahoma"/>
            <family val="0"/>
          </rPr>
          <t xml:space="preserve">
</t>
        </r>
      </text>
    </comment>
    <comment ref="AK14" authorId="0">
      <text>
        <r>
          <rPr>
            <b/>
            <sz val="8"/>
            <rFont val="Tahoma"/>
            <family val="0"/>
          </rPr>
          <t>Spieleranmeldung von Trausnig.</t>
        </r>
        <r>
          <rPr>
            <sz val="8"/>
            <rFont val="Tahoma"/>
            <family val="0"/>
          </rPr>
          <t xml:space="preserve">
</t>
        </r>
      </text>
    </comment>
    <comment ref="AL42" authorId="0">
      <text>
        <r>
          <rPr>
            <sz val="8"/>
            <rFont val="Tahoma"/>
            <family val="2"/>
          </rPr>
          <t>Fehler Stoffaneller
daher Abbestellung.
Egger im Spiel.</t>
        </r>
      </text>
    </comment>
    <comment ref="M42" authorId="0">
      <text>
        <r>
          <rPr>
            <sz val="8"/>
            <rFont val="Tahoma"/>
            <family val="2"/>
          </rPr>
          <t>17.07.2014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14.08.2014</t>
        </r>
        <r>
          <rPr>
            <sz val="8"/>
            <rFont val="Tahoma"/>
            <family val="0"/>
          </rPr>
          <t xml:space="preserve">
</t>
        </r>
      </text>
    </comment>
    <comment ref="AR4" authorId="0">
      <text>
        <r>
          <rPr>
            <b/>
            <sz val="8"/>
            <rFont val="Tahoma"/>
            <family val="0"/>
          </rPr>
          <t>Nummerierung
wie angemeldet!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0"/>
          </rPr>
          <t>18.08.2014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25.08.2014</t>
        </r>
        <r>
          <rPr>
            <sz val="8"/>
            <rFont val="Tahoma"/>
            <family val="0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0"/>
          </rPr>
          <t>04.09.
11.09.</t>
        </r>
        <r>
          <rPr>
            <sz val="8"/>
            <rFont val="Tahoma"/>
            <family val="0"/>
          </rPr>
          <t xml:space="preserve">
15.09.</t>
        </r>
      </text>
    </comment>
    <comment ref="AZ41" authorId="0">
      <text>
        <r>
          <rPr>
            <b/>
            <sz val="8"/>
            <rFont val="Tahoma"/>
            <family val="0"/>
          </rPr>
          <t>War nicht im Spielplan!!!</t>
        </r>
        <r>
          <rPr>
            <sz val="8"/>
            <rFont val="Tahoma"/>
            <family val="0"/>
          </rPr>
          <t xml:space="preserve">
</t>
        </r>
      </text>
    </comment>
    <comment ref="AZ32" authorId="0">
      <text>
        <r>
          <rPr>
            <b/>
            <sz val="8"/>
            <rFont val="Tahoma"/>
            <family val="0"/>
          </rPr>
          <t>Hat als Orgaanisaator vezichtet!!!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Stoffaneller</author>
  </authors>
  <commentList>
    <comment ref="A4" authorId="0">
      <text>
        <r>
          <rPr>
            <sz val="8"/>
            <rFont val="Tahoma"/>
            <family val="2"/>
          </rPr>
          <t>Vorbereitung</t>
        </r>
        <r>
          <rPr>
            <sz val="8"/>
            <rFont val="Tahoma"/>
            <family val="0"/>
          </rPr>
          <t xml:space="preserve">
Spieltag</t>
        </r>
      </text>
    </comment>
    <comment ref="D36" authorId="0">
      <text>
        <r>
          <rPr>
            <b/>
            <sz val="8"/>
            <rFont val="Tahoma"/>
            <family val="0"/>
          </rPr>
          <t>Nur Auswertung 
aller 16 Runden</t>
        </r>
      </text>
    </comment>
  </commentList>
</comments>
</file>

<file path=xl/sharedStrings.xml><?xml version="1.0" encoding="utf-8"?>
<sst xmlns="http://schemas.openxmlformats.org/spreadsheetml/2006/main" count="1741" uniqueCount="706">
  <si>
    <t>0463</t>
  </si>
  <si>
    <t>0676</t>
  </si>
  <si>
    <t>0664</t>
  </si>
  <si>
    <t>0650</t>
  </si>
  <si>
    <t xml:space="preserve"> </t>
  </si>
  <si>
    <t>Anrufzeiten</t>
  </si>
  <si>
    <t>7:30 - 21:00</t>
  </si>
  <si>
    <t>8:00 - 21:00</t>
  </si>
  <si>
    <t>7:00 - 20:00</t>
  </si>
  <si>
    <t>7:00 - 21:00</t>
  </si>
  <si>
    <t xml:space="preserve"> 7:00 - 21:00</t>
  </si>
  <si>
    <t>7:00 - 22:00</t>
  </si>
  <si>
    <t>7:30 - 22:00</t>
  </si>
  <si>
    <t>8:00 - 22:00</t>
  </si>
  <si>
    <t>7:00 -21:00</t>
  </si>
  <si>
    <t>8:00 - 19:00</t>
  </si>
  <si>
    <t>nein</t>
  </si>
  <si>
    <t>0699</t>
  </si>
  <si>
    <t>8:00 - 20:00</t>
  </si>
  <si>
    <t>04221</t>
  </si>
  <si>
    <t xml:space="preserve">Peter </t>
  </si>
  <si>
    <t>Dietmar</t>
  </si>
  <si>
    <t xml:space="preserve">REICHMANN </t>
  </si>
  <si>
    <t>Erich</t>
  </si>
  <si>
    <t>NISCHELBITZER</t>
  </si>
  <si>
    <t>STOFFANELLER</t>
  </si>
  <si>
    <r>
      <t>JOHNE</t>
    </r>
    <r>
      <rPr>
        <sz val="14"/>
        <rFont val="Arial"/>
        <family val="2"/>
      </rPr>
      <t xml:space="preserve">  </t>
    </r>
  </si>
  <si>
    <t xml:space="preserve">  Zu- und Vorname  </t>
  </si>
  <si>
    <t>SCHROLL</t>
  </si>
  <si>
    <t>Otto</t>
  </si>
  <si>
    <t>HAUMER</t>
  </si>
  <si>
    <t>@</t>
  </si>
  <si>
    <r>
      <t xml:space="preserve">Rangliste erwünscht  </t>
    </r>
    <r>
      <rPr>
        <b/>
        <sz val="8"/>
        <rFont val="Arial"/>
        <family val="2"/>
      </rPr>
      <t xml:space="preserve">ja; </t>
    </r>
    <r>
      <rPr>
        <b/>
        <sz val="8"/>
        <color indexed="10"/>
        <rFont val="Arial"/>
        <family val="2"/>
      </rPr>
      <t>nein</t>
    </r>
  </si>
  <si>
    <t>lfd.</t>
  </si>
  <si>
    <t>Georg</t>
  </si>
  <si>
    <t>CSAKY</t>
  </si>
  <si>
    <t>WADL</t>
  </si>
  <si>
    <t>KOMPEIN</t>
  </si>
  <si>
    <t>e-mail</t>
  </si>
  <si>
    <t>?</t>
  </si>
  <si>
    <t>Ni</t>
  </si>
  <si>
    <t>RAUTER</t>
  </si>
  <si>
    <t>Josef  (Pepe)</t>
  </si>
  <si>
    <t>Kurt</t>
  </si>
  <si>
    <t>FRÜHAUF</t>
  </si>
  <si>
    <t xml:space="preserve">Albert </t>
  </si>
  <si>
    <t>LESJAK</t>
  </si>
  <si>
    <t>Spielerzahl</t>
  </si>
  <si>
    <t>An-,Rückruf, Mail vom Spieler</t>
  </si>
  <si>
    <t>3293138</t>
  </si>
  <si>
    <t>TRAUSNIG  Adolf  (Dolfi)</t>
  </si>
  <si>
    <r>
      <t>Mo,</t>
    </r>
    <r>
      <rPr>
        <sz val="10"/>
        <rFont val="Arial"/>
        <family val="2"/>
      </rPr>
      <t>Di</t>
    </r>
  </si>
  <si>
    <r>
      <t xml:space="preserve">Spielerabsage am </t>
    </r>
    <r>
      <rPr>
        <b/>
        <sz val="8"/>
        <rFont val="Arial"/>
        <family val="2"/>
      </rPr>
      <t>Spieltag</t>
    </r>
  </si>
  <si>
    <t>Richard (Richi)</t>
  </si>
  <si>
    <t>ja</t>
  </si>
  <si>
    <t>Können nicht!</t>
  </si>
  <si>
    <t>Fixspieler</t>
  </si>
  <si>
    <t>9:00 - 21:00</t>
  </si>
  <si>
    <t>s,m,</t>
  </si>
  <si>
    <t>Datum</t>
  </si>
  <si>
    <t>Hermann</t>
  </si>
  <si>
    <t>WANKO</t>
  </si>
  <si>
    <t>Einzel</t>
  </si>
  <si>
    <t>k,  f</t>
  </si>
  <si>
    <r>
      <t xml:space="preserve">Spieler am Spieltag </t>
    </r>
    <r>
      <rPr>
        <b/>
        <sz val="8"/>
        <rFont val="Arial"/>
        <family val="2"/>
      </rPr>
      <t xml:space="preserve"> nicht da</t>
    </r>
  </si>
  <si>
    <t>STOFFANELLER  Dietmar</t>
  </si>
  <si>
    <t>0660</t>
  </si>
  <si>
    <t>Johannes (Hans)</t>
  </si>
  <si>
    <t>Gerd</t>
  </si>
  <si>
    <t>WEDENIG</t>
  </si>
  <si>
    <r>
      <t>Spielerabsage            Tage vorher</t>
    </r>
    <r>
      <rPr>
        <b/>
        <sz val="8"/>
        <rFont val="Arial"/>
        <family val="2"/>
      </rPr>
      <t xml:space="preserve"> </t>
    </r>
  </si>
  <si>
    <r>
      <t xml:space="preserve">Spielerabsage </t>
    </r>
    <r>
      <rPr>
        <b/>
        <sz val="8"/>
        <rFont val="Arial"/>
        <family val="2"/>
      </rPr>
      <t xml:space="preserve"> </t>
    </r>
  </si>
  <si>
    <t>Tage  vorher</t>
  </si>
  <si>
    <t>Tag  vorher</t>
  </si>
  <si>
    <t>=</t>
  </si>
  <si>
    <t xml:space="preserve">  Organisator</t>
  </si>
  <si>
    <t>7:30 - 20:00</t>
  </si>
  <si>
    <t>S</t>
  </si>
  <si>
    <t>no,nein  =  telefonisch,  mündlich</t>
  </si>
  <si>
    <t>=  telefonisch,  mündlich</t>
  </si>
  <si>
    <t>Wolfgang  (Wolfi)</t>
  </si>
  <si>
    <t>Minuten</t>
  </si>
  <si>
    <r>
      <t xml:space="preserve">kann </t>
    </r>
    <r>
      <rPr>
        <sz val="8"/>
        <rFont val="Arial"/>
        <family val="2"/>
      </rPr>
      <t xml:space="preserve">spielen, </t>
    </r>
    <r>
      <rPr>
        <b/>
        <sz val="8"/>
        <rFont val="Arial"/>
        <family val="2"/>
      </rPr>
      <t>fix</t>
    </r>
    <r>
      <rPr>
        <sz val="8"/>
        <rFont val="Arial"/>
        <family val="2"/>
      </rPr>
      <t xml:space="preserve"> eingeteilt</t>
    </r>
  </si>
  <si>
    <t>nachfragen</t>
  </si>
  <si>
    <r>
      <t xml:space="preserve">    A</t>
    </r>
    <r>
      <rPr>
        <sz val="9"/>
        <rFont val="Arial"/>
        <family val="2"/>
      </rPr>
      <t>uslosungs</t>
    </r>
    <r>
      <rPr>
        <b/>
        <sz val="9"/>
        <color indexed="10"/>
        <rFont val="Arial"/>
        <family val="2"/>
      </rPr>
      <t>a</t>
    </r>
    <r>
      <rPr>
        <sz val="9"/>
        <rFont val="Arial"/>
        <family val="2"/>
      </rPr>
      <t>rt</t>
    </r>
  </si>
  <si>
    <t>i. M. je</t>
  </si>
  <si>
    <t>Summe</t>
  </si>
  <si>
    <t xml:space="preserve">      je Bewerb  </t>
  </si>
  <si>
    <t>PIRKER Oswald (Ossi)</t>
  </si>
  <si>
    <t>Winter</t>
  </si>
  <si>
    <t xml:space="preserve"> Datum</t>
  </si>
  <si>
    <t>Telefon          Nr.</t>
  </si>
  <si>
    <t>Somm</t>
  </si>
  <si>
    <t>Oswald (Ossi)</t>
  </si>
  <si>
    <t>PIRKER</t>
  </si>
  <si>
    <t>MATSCHEK</t>
  </si>
  <si>
    <t>Manfred</t>
  </si>
  <si>
    <t>EGGER</t>
  </si>
  <si>
    <t>no</t>
  </si>
  <si>
    <t>keine Weitergabe</t>
  </si>
  <si>
    <r>
      <t xml:space="preserve"> Selbst </t>
    </r>
    <r>
      <rPr>
        <b/>
        <sz val="9"/>
        <color indexed="10"/>
        <rFont val="Arial"/>
        <family val="2"/>
      </rPr>
      <t>- Anruf</t>
    </r>
  </si>
  <si>
    <r>
      <t xml:space="preserve"> Selbst </t>
    </r>
    <r>
      <rPr>
        <b/>
        <sz val="9"/>
        <rFont val="Arial"/>
        <family val="2"/>
      </rPr>
      <t>- Anruf</t>
    </r>
  </si>
  <si>
    <r>
      <t xml:space="preserve">    Spieler </t>
    </r>
    <r>
      <rPr>
        <b/>
        <sz val="9"/>
        <color indexed="10"/>
        <rFont val="Arial"/>
        <family val="2"/>
      </rPr>
      <t>wünscht keinen Anruf vom Organisator</t>
    </r>
    <r>
      <rPr>
        <sz val="9"/>
        <rFont val="Arial"/>
        <family val="2"/>
      </rPr>
      <t>, bis er sich selbst meldet!</t>
    </r>
  </si>
  <si>
    <r>
      <t xml:space="preserve">    Spieler </t>
    </r>
    <r>
      <rPr>
        <sz val="9"/>
        <rFont val="Arial"/>
        <family val="2"/>
      </rPr>
      <t xml:space="preserve"> meldet sich wieder selbst, kann aber auch vom Organisator angerufen werden!</t>
    </r>
  </si>
  <si>
    <r>
      <t>A</t>
    </r>
  </si>
  <si>
    <t>Siegfried (Siegi)</t>
  </si>
  <si>
    <t>Arthur</t>
  </si>
  <si>
    <t>HATZENBICHLER</t>
  </si>
  <si>
    <t>7:30 - 21:30</t>
  </si>
  <si>
    <t>Anruf</t>
  </si>
  <si>
    <t xml:space="preserve"> 0664</t>
  </si>
  <si>
    <t>Ernst</t>
  </si>
  <si>
    <t>HARTL</t>
  </si>
  <si>
    <t>Anruf v.Spi</t>
  </si>
  <si>
    <t>SPERDIN  Egbert</t>
  </si>
  <si>
    <t>Johann (Hans)</t>
  </si>
  <si>
    <t>GRUBER</t>
  </si>
  <si>
    <t xml:space="preserve">Günther </t>
  </si>
  <si>
    <t>SPÖK</t>
  </si>
  <si>
    <t>Adolf (Dolfi)</t>
  </si>
  <si>
    <t>TRAUSNIG</t>
  </si>
  <si>
    <t>Theresia (Resi)</t>
  </si>
  <si>
    <t>GEBERT</t>
  </si>
  <si>
    <r>
      <t>Fixspieler</t>
    </r>
    <r>
      <rPr>
        <b/>
        <sz val="8"/>
        <rFont val="Arial"/>
        <family val="2"/>
      </rPr>
      <t>-A</t>
    </r>
    <r>
      <rPr>
        <sz val="8"/>
        <rFont val="Arial"/>
        <family val="2"/>
      </rPr>
      <t xml:space="preserve">bbestellung </t>
    </r>
  </si>
  <si>
    <t>HEIL Herbert</t>
  </si>
  <si>
    <t>KSpK</t>
  </si>
  <si>
    <t>GODESCHA</t>
  </si>
  <si>
    <t>Ferdinand</t>
  </si>
  <si>
    <t>8:30 - 18:30</t>
  </si>
  <si>
    <t>3136810</t>
  </si>
  <si>
    <t>Egbert</t>
  </si>
  <si>
    <t>SPERDIN</t>
  </si>
  <si>
    <t>Turnier ja</t>
  </si>
  <si>
    <t xml:space="preserve">      </t>
  </si>
  <si>
    <t>MARKO</t>
  </si>
  <si>
    <t>Anton (Toni)</t>
  </si>
  <si>
    <t>EGGER  Siegfried (Siegi)</t>
  </si>
  <si>
    <t>ALTERSBERGER Alfred</t>
  </si>
  <si>
    <t xml:space="preserve">KOMPEIN  Maja </t>
  </si>
  <si>
    <t>MARKO  Adolf  (Adi)</t>
  </si>
  <si>
    <t>REICHMANN Josef (Pepe)</t>
  </si>
  <si>
    <t>SCHROLL  Peter</t>
  </si>
  <si>
    <t>STOFFANELLER Theresia(Resi)</t>
  </si>
  <si>
    <t>WADL  Anton (Toni)</t>
  </si>
  <si>
    <t>WEDENIG  Gerd</t>
  </si>
  <si>
    <t xml:space="preserve">WANKO  Hermann </t>
  </si>
  <si>
    <t>Spieltag</t>
  </si>
  <si>
    <t>gesamt</t>
  </si>
  <si>
    <r>
      <t>O</t>
    </r>
    <r>
      <rPr>
        <sz val="8"/>
        <rFont val="Arial"/>
        <family val="2"/>
      </rPr>
      <t xml:space="preserve">rgan. </t>
    </r>
    <r>
      <rPr>
        <b/>
        <sz val="10"/>
        <color indexed="10"/>
        <rFont val="Arial"/>
        <family val="2"/>
      </rPr>
      <t>N</t>
    </r>
    <r>
      <rPr>
        <b/>
        <sz val="8"/>
        <color indexed="10"/>
        <rFont val="Arial"/>
        <family val="2"/>
      </rPr>
      <t>isch</t>
    </r>
    <r>
      <rPr>
        <sz val="8"/>
        <rFont val="Arial"/>
        <family val="2"/>
      </rPr>
      <t xml:space="preserve">elbitzer </t>
    </r>
  </si>
  <si>
    <t>0680</t>
  </si>
  <si>
    <t>2177066</t>
  </si>
  <si>
    <r>
      <t>An-,Rückruf,e-mail</t>
    </r>
    <r>
      <rPr>
        <b/>
        <sz val="8"/>
        <color indexed="10"/>
        <rFont val="Arial"/>
        <family val="2"/>
      </rPr>
      <t>Organisator</t>
    </r>
  </si>
  <si>
    <r>
      <t>Spielfeld</t>
    </r>
    <r>
      <rPr>
        <b/>
        <sz val="8"/>
        <rFont val="Arial"/>
        <family val="2"/>
      </rPr>
      <t>vorzeitig verlassen</t>
    </r>
  </si>
  <si>
    <r>
      <t>Nisch</t>
    </r>
    <r>
      <rPr>
        <b/>
        <sz val="8"/>
        <rFont val="Arial"/>
        <family val="2"/>
      </rPr>
      <t>elbitzer</t>
    </r>
  </si>
  <si>
    <r>
      <t xml:space="preserve">Tätigkeit        </t>
    </r>
    <r>
      <rPr>
        <sz val="10"/>
        <color indexed="10"/>
        <rFont val="Arial"/>
        <family val="2"/>
      </rPr>
      <t>Einige Zeilen sind ausgeblendet!!!</t>
    </r>
  </si>
  <si>
    <t>NAPOWANEZ  Arnulf</t>
  </si>
  <si>
    <t>Z</t>
  </si>
  <si>
    <t>PASSEGGER Kurt</t>
  </si>
  <si>
    <t>NAPOWANEZ</t>
  </si>
  <si>
    <t xml:space="preserve">Reinhard </t>
  </si>
  <si>
    <t>BAHR</t>
  </si>
  <si>
    <t>Adolf  (Adi)</t>
  </si>
  <si>
    <t>Heinz</t>
  </si>
  <si>
    <t>Teiln.</t>
  </si>
  <si>
    <t xml:space="preserve">    Nr.</t>
  </si>
  <si>
    <t>BAHR Reinhard</t>
  </si>
  <si>
    <t>FRÜHAUF Kurt</t>
  </si>
  <si>
    <t xml:space="preserve">GEBERT  Gottfried </t>
  </si>
  <si>
    <t>GODESCHA Ferdinand</t>
  </si>
  <si>
    <t>HARTL  Ernst</t>
  </si>
  <si>
    <t>HATZENBICHLER Arthur</t>
  </si>
  <si>
    <t>HAUMER  Otto</t>
  </si>
  <si>
    <t>JOHNE  Peter</t>
  </si>
  <si>
    <t>KOMPEIN   Richard (Ritchi)</t>
  </si>
  <si>
    <t>LESJAK  Albert</t>
  </si>
  <si>
    <r>
      <t xml:space="preserve">NISCHELBITZER </t>
    </r>
    <r>
      <rPr>
        <sz val="8"/>
        <rFont val="Arial"/>
        <family val="2"/>
      </rPr>
      <t xml:space="preserve"> Erich</t>
    </r>
  </si>
  <si>
    <t>RAUTER  Johannes (Hans)</t>
  </si>
  <si>
    <t>SPÖK  Günther</t>
  </si>
  <si>
    <t>WADL  Wolfgang  (Wolfi)</t>
  </si>
  <si>
    <t>G*4</t>
  </si>
  <si>
    <t>A</t>
  </si>
  <si>
    <t>G*4s</t>
  </si>
  <si>
    <t>As</t>
  </si>
  <si>
    <t>G4</t>
  </si>
  <si>
    <t>G8</t>
  </si>
  <si>
    <t>G8s</t>
  </si>
  <si>
    <t>G4s</t>
  </si>
  <si>
    <t>G*8s</t>
  </si>
  <si>
    <t>G*4w</t>
  </si>
  <si>
    <t>G*8</t>
  </si>
  <si>
    <t>G*4z</t>
  </si>
  <si>
    <t>G*8w</t>
  </si>
  <si>
    <t>G12s</t>
  </si>
  <si>
    <t>G12</t>
  </si>
  <si>
    <t>PASSEGGER</t>
  </si>
  <si>
    <t>Gottfried</t>
  </si>
  <si>
    <t>ADLASSNIG Heinz</t>
  </si>
  <si>
    <t>Jürgen</t>
  </si>
  <si>
    <t>FELDERBAUER</t>
  </si>
  <si>
    <t>ADLASSNIG</t>
  </si>
  <si>
    <t>a,e,</t>
  </si>
  <si>
    <r>
      <t xml:space="preserve">#, </t>
    </r>
    <r>
      <rPr>
        <b/>
        <sz val="10"/>
        <color indexed="10"/>
        <rFont val="Arial"/>
        <family val="2"/>
      </rPr>
      <t>a,e</t>
    </r>
  </si>
  <si>
    <t>LEGNER Siegfried (Siegi)</t>
  </si>
  <si>
    <t>Min.</t>
  </si>
  <si>
    <t>1</t>
  </si>
  <si>
    <t>Rd.</t>
  </si>
  <si>
    <t>LEGNER</t>
  </si>
  <si>
    <r>
      <t xml:space="preserve">  </t>
    </r>
    <r>
      <rPr>
        <b/>
        <sz val="9"/>
        <color indexed="10"/>
        <rFont val="Arial"/>
        <family val="2"/>
      </rPr>
      <t>Org</t>
    </r>
    <r>
      <rPr>
        <sz val="9"/>
        <rFont val="Arial"/>
        <family val="2"/>
      </rPr>
      <t xml:space="preserve">anisator </t>
    </r>
    <r>
      <rPr>
        <b/>
        <sz val="9"/>
        <rFont val="Arial"/>
        <family val="2"/>
      </rPr>
      <t>war</t>
    </r>
  </si>
  <si>
    <t>Rd. + Turnier</t>
  </si>
  <si>
    <t>= i. M./Tag</t>
  </si>
  <si>
    <t>Alle Zeilen wieder einblenden, wenn Tabelle für neue Saison verwendet wird!</t>
  </si>
  <si>
    <t>Arnulf  (Napo)</t>
  </si>
  <si>
    <t>KOHLWEG Petra - Sommer</t>
  </si>
  <si>
    <t>Montag</t>
  </si>
  <si>
    <t>DI  BERNARDO  Linde</t>
  </si>
  <si>
    <t>Linde</t>
  </si>
  <si>
    <t xml:space="preserve">DI  BERNARDO </t>
  </si>
  <si>
    <t>Sptg</t>
  </si>
  <si>
    <t>KOZAR Richard - Sommer</t>
  </si>
  <si>
    <t>RAUNIG  Helmut  (Shorty)</t>
  </si>
  <si>
    <t>Helmut  (Shorty)</t>
  </si>
  <si>
    <t xml:space="preserve">RAUNIG  </t>
  </si>
  <si>
    <t>Spielerzahl derzeit</t>
  </si>
  <si>
    <t>0669</t>
  </si>
  <si>
    <t>AMPRIEDNIG Erich</t>
  </si>
  <si>
    <t>möglich,Rückruf zuges.,Sprachbo</t>
  </si>
  <si>
    <r>
      <t xml:space="preserve">Mo </t>
    </r>
    <r>
      <rPr>
        <sz val="8"/>
        <rFont val="Arial"/>
        <family val="2"/>
      </rPr>
      <t xml:space="preserve">Spielerabsage </t>
    </r>
    <r>
      <rPr>
        <b/>
        <sz val="8"/>
        <rFont val="Arial"/>
        <family val="2"/>
      </rPr>
      <t xml:space="preserve">fett - </t>
    </r>
    <r>
      <rPr>
        <sz val="8"/>
        <rFont val="Arial"/>
        <family val="2"/>
      </rPr>
      <t>Di Zusage</t>
    </r>
  </si>
  <si>
    <t>x, R, S</t>
  </si>
  <si>
    <t>AMPRIEDNIG</t>
  </si>
  <si>
    <t>G*4vs</t>
  </si>
  <si>
    <r>
      <t xml:space="preserve">Turnier nie        </t>
    </r>
    <r>
      <rPr>
        <sz val="9"/>
        <color indexed="17"/>
        <rFont val="Arial"/>
        <family val="2"/>
      </rPr>
      <t xml:space="preserve"> </t>
    </r>
  </si>
  <si>
    <t>LAFNER Arnold</t>
  </si>
  <si>
    <t>Arnold</t>
  </si>
  <si>
    <t>LAFNER</t>
  </si>
  <si>
    <t>ß</t>
  </si>
  <si>
    <t>3</t>
  </si>
  <si>
    <t xml:space="preserve">Spieltage </t>
  </si>
  <si>
    <t xml:space="preserve">            Feiertage</t>
  </si>
  <si>
    <t>4</t>
  </si>
  <si>
    <t>2</t>
  </si>
  <si>
    <t>EISHOFER Manfred</t>
  </si>
  <si>
    <t>EISHOFER</t>
  </si>
  <si>
    <t>Aw3</t>
  </si>
  <si>
    <t>Az</t>
  </si>
  <si>
    <t>ANTONITSCH</t>
  </si>
  <si>
    <t>Organisationsaufwand Sommer 2014</t>
  </si>
  <si>
    <t xml:space="preserve">Spielpl; Mail vorbereiten; </t>
  </si>
  <si>
    <t>27.02.</t>
  </si>
  <si>
    <r>
      <t>*</t>
    </r>
    <r>
      <rPr>
        <sz val="8"/>
        <color indexed="57"/>
        <rFont val="Arial"/>
        <family val="2"/>
      </rPr>
      <t>Begrüßung</t>
    </r>
    <r>
      <rPr>
        <sz val="8"/>
        <color indexed="10"/>
        <rFont val="Arial"/>
        <family val="2"/>
      </rPr>
      <t>*Linienregel</t>
    </r>
  </si>
  <si>
    <t xml:space="preserve">Spielpl umbauen; Mail ergänzen; </t>
  </si>
  <si>
    <t>01.03.</t>
  </si>
  <si>
    <t>Spielpl;  Druck (Rangl.2013, Spielpl.2014,);</t>
  </si>
  <si>
    <t>Tennisanlage Kärntner Sparkasse</t>
  </si>
  <si>
    <t>OP Hü</t>
  </si>
  <si>
    <t>--</t>
  </si>
  <si>
    <t>07.03.</t>
  </si>
  <si>
    <t xml:space="preserve">Spielpl; Mail; </t>
  </si>
  <si>
    <t>e</t>
  </si>
  <si>
    <t>R ab mitte Mai</t>
  </si>
  <si>
    <t>Spielpl; Hp; Mail; Druck (Spielpl.);</t>
  </si>
  <si>
    <t>OP Hü 12.05.2014</t>
  </si>
  <si>
    <r>
      <t>Do Regen:</t>
    </r>
    <r>
      <rPr>
        <sz val="8"/>
        <rFont val="Arial"/>
        <family val="2"/>
      </rPr>
      <t xml:space="preserve"> Ersatz </t>
    </r>
    <r>
      <rPr>
        <b/>
        <sz val="8"/>
        <rFont val="Arial"/>
        <family val="2"/>
      </rPr>
      <t>Mo/ja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Mo/no</t>
    </r>
  </si>
  <si>
    <t>09.-19.03.</t>
  </si>
  <si>
    <r>
      <t>Hatze</t>
    </r>
    <r>
      <rPr>
        <b/>
        <sz val="8"/>
        <rFont val="Arial"/>
        <family val="2"/>
      </rPr>
      <t>nbichler</t>
    </r>
  </si>
  <si>
    <t>Turnier 0</t>
  </si>
  <si>
    <r>
      <t>Komp</t>
    </r>
    <r>
      <rPr>
        <b/>
        <sz val="8"/>
        <rFont val="Arial"/>
        <family val="2"/>
      </rPr>
      <t>ein</t>
    </r>
  </si>
  <si>
    <t>-"-</t>
  </si>
  <si>
    <t xml:space="preserve">Sommer bei Regen </t>
  </si>
  <si>
    <t>Rl. Runde Nr.</t>
  </si>
  <si>
    <t>04.04.</t>
  </si>
  <si>
    <t>Spielpl; Hp; Mail;  Druck (Rangl.,);</t>
  </si>
  <si>
    <t>05.04.</t>
  </si>
  <si>
    <t>10.04.</t>
  </si>
  <si>
    <t>17.04.</t>
  </si>
  <si>
    <t>01.05.</t>
  </si>
  <si>
    <t>24.04.</t>
  </si>
  <si>
    <t>Spielpl; Hp; Mail;  Druck (Spielerzettel; Spielber., Ausloszettl);</t>
  </si>
  <si>
    <t>06.04.</t>
  </si>
  <si>
    <t>Spielpl; Hp;</t>
  </si>
  <si>
    <t>#</t>
  </si>
  <si>
    <t>07.04.</t>
  </si>
  <si>
    <t>Spielpl; Rangl 00; Mail; Druck (Spielpl.);</t>
  </si>
  <si>
    <t>a?</t>
  </si>
  <si>
    <t>5</t>
  </si>
  <si>
    <t>6</t>
  </si>
  <si>
    <t>7</t>
  </si>
  <si>
    <t>8</t>
  </si>
  <si>
    <t>Spielpl; Rangl 01; Hp; Druck (Rangl., Spielpl.);</t>
  </si>
  <si>
    <t>Spielpl; Hp; Mail; Druck (Spielpl.,);</t>
  </si>
  <si>
    <t>13.04.</t>
  </si>
  <si>
    <t>Di no</t>
  </si>
  <si>
    <t>9</t>
  </si>
  <si>
    <t>10</t>
  </si>
  <si>
    <t>12</t>
  </si>
  <si>
    <t>15.04.</t>
  </si>
  <si>
    <t>Spielpl; Auslosung 2; Druck (Spielpl.);</t>
  </si>
  <si>
    <t>R</t>
  </si>
  <si>
    <t>9??</t>
  </si>
  <si>
    <t>Spielpl; Rangl 2; Hp; Druck (Rangl.);</t>
  </si>
  <si>
    <t>f 2</t>
  </si>
  <si>
    <t>BIDOVEC Klaus Dr. - Winter</t>
  </si>
  <si>
    <t>20.04.</t>
  </si>
  <si>
    <t xml:space="preserve">Spielpl; Hp; Mail; </t>
  </si>
  <si>
    <t>a 18</t>
  </si>
  <si>
    <t xml:space="preserve">m 6 </t>
  </si>
  <si>
    <t>a 11</t>
  </si>
  <si>
    <t>f 19</t>
  </si>
  <si>
    <t>20</t>
  </si>
  <si>
    <t>23.04.</t>
  </si>
  <si>
    <t>amsMi</t>
  </si>
  <si>
    <t>Spielpl; Mail; Auslosung 3; Druck (Spielpl.);</t>
  </si>
  <si>
    <t>as no</t>
  </si>
  <si>
    <t xml:space="preserve">OP </t>
  </si>
  <si>
    <t>Vene</t>
  </si>
  <si>
    <t>a 13</t>
  </si>
  <si>
    <t>f 14</t>
  </si>
  <si>
    <t>f 4</t>
  </si>
  <si>
    <t>f 5</t>
  </si>
  <si>
    <t>f 9</t>
  </si>
  <si>
    <t>f 10</t>
  </si>
  <si>
    <t>25.04.</t>
  </si>
  <si>
    <t>Spielpl; Rangl 3; Hp; Druck (Rangl.,);</t>
  </si>
  <si>
    <t>28.04.</t>
  </si>
  <si>
    <t>a no</t>
  </si>
  <si>
    <t>asa no</t>
  </si>
  <si>
    <t>Spielpl; Mail; Druck (Spielpl.;</t>
  </si>
  <si>
    <t>a 3</t>
  </si>
  <si>
    <t>f 6</t>
  </si>
  <si>
    <t>So 11</t>
  </si>
  <si>
    <t xml:space="preserve">as 12 </t>
  </si>
  <si>
    <t>f 13</t>
  </si>
  <si>
    <t>Sa 16</t>
  </si>
  <si>
    <r>
      <t xml:space="preserve">10   </t>
    </r>
    <r>
      <rPr>
        <b/>
        <sz val="10"/>
        <color indexed="10"/>
        <rFont val="Arial"/>
        <family val="2"/>
      </rPr>
      <t>*</t>
    </r>
  </si>
  <si>
    <t>30.04.</t>
  </si>
  <si>
    <t>Spielpl; Auslosung 4; Druck (Spielpl., Spielber., Ausloszettl);</t>
  </si>
  <si>
    <t>08.05.</t>
  </si>
  <si>
    <t>15.05.</t>
  </si>
  <si>
    <t>22.05.</t>
  </si>
  <si>
    <t>29.05.</t>
  </si>
  <si>
    <t>M-Turn</t>
  </si>
  <si>
    <t xml:space="preserve">M-Turnier; Spielpl; Mail; </t>
  </si>
  <si>
    <t>Spielpl; Rangl 4; Hp; Druck (Rangl.,);</t>
  </si>
  <si>
    <t>02.05.</t>
  </si>
  <si>
    <t>f 15</t>
  </si>
  <si>
    <t>16</t>
  </si>
  <si>
    <t>04.05.</t>
  </si>
  <si>
    <t>05.05.</t>
  </si>
  <si>
    <t>Spielpl;  Druck (Spielpl.,;</t>
  </si>
  <si>
    <t>06.05.</t>
  </si>
  <si>
    <t>M-T; Spielpl;Tabellen; Auslosungsz.; Druck (Tab., Ausloszettl);</t>
  </si>
  <si>
    <t>M-T; Spielpl; Mail; Tabellen; Spielplatzstr.; Spielber; Auslosungszettel; Druck (Tab., Spielpl., Spielber., Ausloszettl);</t>
  </si>
  <si>
    <t>Mo no</t>
  </si>
  <si>
    <t>f 7</t>
  </si>
  <si>
    <t>s 11</t>
  </si>
  <si>
    <t>as 13</t>
  </si>
  <si>
    <t>07.05.</t>
  </si>
  <si>
    <t>Spielpl; Auslosung 5; Druck (Spielpl.,);</t>
  </si>
  <si>
    <t>Spielpl; Rangl 5; Hp; Druck (Rangl.,);</t>
  </si>
  <si>
    <t>11.05.</t>
  </si>
  <si>
    <t>M-T; Spielpl; Tabellen;  Spielber;  Druck (Tab., Spielber.,);</t>
  </si>
  <si>
    <t>12.05.</t>
  </si>
  <si>
    <t>M-T; Mail; Tabellen; Spielplatzstr.;</t>
  </si>
  <si>
    <t>11</t>
  </si>
  <si>
    <t>14</t>
  </si>
  <si>
    <t>k e no</t>
  </si>
  <si>
    <t>e 1</t>
  </si>
  <si>
    <t>e 4</t>
  </si>
  <si>
    <t>e 10</t>
  </si>
  <si>
    <t>e 12</t>
  </si>
  <si>
    <t>e 13</t>
  </si>
  <si>
    <t>e 5</t>
  </si>
  <si>
    <t>e 17</t>
  </si>
  <si>
    <t>as 18</t>
  </si>
  <si>
    <t>e 20</t>
  </si>
  <si>
    <t>ea nein</t>
  </si>
  <si>
    <t>05.06.</t>
  </si>
  <si>
    <t>12.06.</t>
  </si>
  <si>
    <t>19.06.</t>
  </si>
  <si>
    <t>26.06</t>
  </si>
  <si>
    <t>M-T; Spielpl; Mail;Tabellen;Spielplatzstr.;Druck (Tab., Spielpl.,);</t>
  </si>
  <si>
    <t>13.05.</t>
  </si>
  <si>
    <t>3a</t>
  </si>
  <si>
    <t>2a</t>
  </si>
  <si>
    <t>eaa?</t>
  </si>
  <si>
    <t>14.05.</t>
  </si>
  <si>
    <t>Spielpl; Mail;</t>
  </si>
  <si>
    <t>M-T; Organisationsbehelfe erarbeiten+Drucken</t>
  </si>
  <si>
    <t>M-T; Tabellenauswert.;  Hp; Druck (Tabelle mit Ergebnisse);</t>
  </si>
  <si>
    <t>21.05.</t>
  </si>
  <si>
    <t>15</t>
  </si>
  <si>
    <t>17</t>
  </si>
  <si>
    <t>18</t>
  </si>
  <si>
    <t>19</t>
  </si>
  <si>
    <t>26.06.</t>
  </si>
  <si>
    <r>
      <t xml:space="preserve">9    </t>
    </r>
    <r>
      <rPr>
        <b/>
        <sz val="10"/>
        <color indexed="10"/>
        <rFont val="Arial"/>
        <family val="2"/>
      </rPr>
      <t>*</t>
    </r>
    <r>
      <rPr>
        <sz val="8"/>
        <rFont val="Arial"/>
        <family val="2"/>
      </rPr>
      <t xml:space="preserve">  </t>
    </r>
  </si>
  <si>
    <t>Spielpl; Rangl 6; Hp; Druck (Rangl.,);</t>
  </si>
  <si>
    <t>03.07.</t>
  </si>
  <si>
    <r>
      <t xml:space="preserve">16  </t>
    </r>
    <r>
      <rPr>
        <b/>
        <sz val="10"/>
        <color indexed="10"/>
        <rFont val="Arial"/>
        <family val="2"/>
      </rPr>
      <t>*</t>
    </r>
  </si>
  <si>
    <t>28.05.</t>
  </si>
  <si>
    <t>verletzt</t>
  </si>
  <si>
    <t>verletzt, krank</t>
  </si>
  <si>
    <t>Spielpl; Auslosung 7; Druck (Spielpl.,);</t>
  </si>
  <si>
    <t>Spielpl;  Auslosung 6; Druck (Spielpl.,);</t>
  </si>
  <si>
    <t>Spielpl; Rangl 7; Hp; Druck (Rangl.,);</t>
  </si>
  <si>
    <t>10.07.</t>
  </si>
  <si>
    <t>03.05.</t>
  </si>
  <si>
    <t>Zeit?</t>
  </si>
  <si>
    <t>a 4</t>
  </si>
  <si>
    <t>13</t>
  </si>
  <si>
    <t>ab</t>
  </si>
  <si>
    <t>Juli</t>
  </si>
  <si>
    <t>Spielpl;  Mail; Auslosung 8; Druck (Spielpl.,);</t>
  </si>
  <si>
    <t>Regen</t>
  </si>
  <si>
    <t>0</t>
  </si>
  <si>
    <t>Mi no</t>
  </si>
  <si>
    <t>KOHLWEG Petra</t>
  </si>
  <si>
    <t>k</t>
  </si>
  <si>
    <t>f 3</t>
  </si>
  <si>
    <t>m 4</t>
  </si>
  <si>
    <t xml:space="preserve">Di 5 </t>
  </si>
  <si>
    <t>f 8</t>
  </si>
  <si>
    <t>m 11</t>
  </si>
  <si>
    <t>a 12</t>
  </si>
  <si>
    <t>f17</t>
  </si>
  <si>
    <t>17.07.</t>
  </si>
  <si>
    <t>11.06.</t>
  </si>
  <si>
    <t>Spielpl; Auslosung 8; Druck (Spielpl.);</t>
  </si>
  <si>
    <r>
      <t>Spielpl; Mail; S</t>
    </r>
    <r>
      <rPr>
        <sz val="10"/>
        <color indexed="12"/>
        <rFont val="Arial"/>
        <family val="2"/>
      </rPr>
      <t>pieltag 05.06. wegen Regen entfallen.</t>
    </r>
  </si>
  <si>
    <t>Spielpl; Rangl 8; Hp; Druck (Rangl.,);</t>
  </si>
  <si>
    <t>f 17</t>
  </si>
  <si>
    <t>f 20</t>
  </si>
  <si>
    <t>JANESCH Dietmar</t>
  </si>
  <si>
    <t>KRASSNIG Erich</t>
  </si>
  <si>
    <t>JANESCH</t>
  </si>
  <si>
    <t>KRASSNIG</t>
  </si>
  <si>
    <t>18.06.</t>
  </si>
  <si>
    <t>Spielpl;  Auslosung 9; Druck (Spielpl.,);</t>
  </si>
  <si>
    <t>24.07.</t>
  </si>
  <si>
    <t>Spielpl; Rangl 9; Hp; Mail; Druck (Rangl.,);</t>
  </si>
  <si>
    <t>25.06.</t>
  </si>
  <si>
    <t xml:space="preserve">Mo </t>
  </si>
  <si>
    <t>1a</t>
  </si>
  <si>
    <t>a 9</t>
  </si>
  <si>
    <t>f 11</t>
  </si>
  <si>
    <t>Sa 18</t>
  </si>
  <si>
    <t>31.07.</t>
  </si>
  <si>
    <t>Spielpl;Mail; Auslosung 10; Druck (Spielpl.,Ausloszettl);</t>
  </si>
  <si>
    <t>07.08.</t>
  </si>
  <si>
    <t>Spielpl; Rangl 10; Hp; Mail; Druck (Rangl.,);</t>
  </si>
  <si>
    <t xml:space="preserve">7 </t>
  </si>
  <si>
    <t>So 15</t>
  </si>
  <si>
    <t>f 119</t>
  </si>
  <si>
    <t>Mo 20</t>
  </si>
  <si>
    <t>02.07.</t>
  </si>
  <si>
    <r>
      <t>a?</t>
    </r>
    <r>
      <rPr>
        <sz val="8"/>
        <rFont val="Arial"/>
        <family val="2"/>
      </rPr>
      <t>12</t>
    </r>
  </si>
  <si>
    <t>Spielpl; Rangl 11; Hp; Druck (Rangl.,);</t>
  </si>
  <si>
    <t>Rk?</t>
  </si>
  <si>
    <t>a?HR</t>
  </si>
  <si>
    <t>Rk</t>
  </si>
  <si>
    <t>a 8</t>
  </si>
  <si>
    <t>Fr 10</t>
  </si>
  <si>
    <t>07.07.</t>
  </si>
  <si>
    <t>14.08</t>
  </si>
  <si>
    <t>14.08.</t>
  </si>
  <si>
    <t>Nisch</t>
  </si>
  <si>
    <t>Spielpl; Rangl 11; Mail; Druck (Spielpl.,);</t>
  </si>
  <si>
    <t>21.08.</t>
  </si>
  <si>
    <t>14.07.</t>
  </si>
  <si>
    <t>s nein</t>
  </si>
  <si>
    <t>s no</t>
  </si>
  <si>
    <t>---</t>
  </si>
  <si>
    <r>
      <t xml:space="preserve">Spielpl;  Mail; Druck (Spielpl.,); </t>
    </r>
    <r>
      <rPr>
        <sz val="8"/>
        <color indexed="12"/>
        <rFont val="Arial"/>
        <family val="2"/>
      </rPr>
      <t>Spieltag 10.07. wegen Regen entfallen.</t>
    </r>
  </si>
  <si>
    <t>Trs no</t>
  </si>
  <si>
    <t>em no</t>
  </si>
  <si>
    <t>a 6</t>
  </si>
  <si>
    <t xml:space="preserve">a 7 </t>
  </si>
  <si>
    <t>Tr s 9</t>
  </si>
  <si>
    <t>s 10</t>
  </si>
  <si>
    <t>s 12</t>
  </si>
  <si>
    <t>as 14</t>
  </si>
  <si>
    <t>Trs 15</t>
  </si>
  <si>
    <t xml:space="preserve">s 16 </t>
  </si>
  <si>
    <t>s no 1</t>
  </si>
  <si>
    <t xml:space="preserve">as 2 </t>
  </si>
  <si>
    <t>s 3</t>
  </si>
  <si>
    <t>s 5</t>
  </si>
  <si>
    <t>12.07.</t>
  </si>
  <si>
    <t>Spielpl; Hp; Mail; Auslosung 12; Druck (Spielpl.,);</t>
  </si>
  <si>
    <t>Spielpl; Rangl 12; Hp;  Druck (Rangl.,);</t>
  </si>
  <si>
    <t>Spielpl; Rangl 00; Hp; Mail; Auslosung 15; Druck (Rangl., Spielpl., Spielber., Ausloszettl, Organisation);</t>
  </si>
  <si>
    <t>Spielpl;  Druck (Organisation);</t>
  </si>
  <si>
    <t>Tr s 1</t>
  </si>
  <si>
    <t>a 19</t>
  </si>
  <si>
    <t>f 1</t>
  </si>
  <si>
    <t>f 16</t>
  </si>
  <si>
    <t>Spielpl;  Auslosung 12; Druck (Spielpl.,);</t>
  </si>
  <si>
    <t>16.07.</t>
  </si>
  <si>
    <t>Spielpl; Rangl 13; Hp; Druck (Rangl., );</t>
  </si>
  <si>
    <t>18.07.</t>
  </si>
  <si>
    <t>Mail "Unsere Spielregeln"</t>
  </si>
  <si>
    <t>Kreuz</t>
  </si>
  <si>
    <t>28.08.</t>
  </si>
  <si>
    <t>e 3</t>
  </si>
  <si>
    <t>Mo 7</t>
  </si>
  <si>
    <t>BIDOVEC Klaus</t>
  </si>
  <si>
    <t>21.07.</t>
  </si>
  <si>
    <t>Spielpl; Mail;Druck (Spielpl.,);</t>
  </si>
  <si>
    <t>18 Mi</t>
  </si>
  <si>
    <t>as</t>
  </si>
  <si>
    <t>23.07.</t>
  </si>
  <si>
    <t>Fr no</t>
  </si>
  <si>
    <t>04.09.</t>
  </si>
  <si>
    <t>11.09.</t>
  </si>
  <si>
    <t>18.09.</t>
  </si>
  <si>
    <t>25.09.</t>
  </si>
  <si>
    <t>26.07.</t>
  </si>
  <si>
    <t>Spielpl;  Druck (Spielpl.,);</t>
  </si>
  <si>
    <t xml:space="preserve">  Essen ja+/nein-</t>
  </si>
  <si>
    <t>27.07.</t>
  </si>
  <si>
    <t xml:space="preserve">Spielpl; Hp-Bilder; Druck (Spielpl., </t>
  </si>
  <si>
    <t>Mo 8</t>
  </si>
  <si>
    <t>30.07.</t>
  </si>
  <si>
    <t>25.07.-31.07.</t>
  </si>
  <si>
    <t>21</t>
  </si>
  <si>
    <t xml:space="preserve">Mo 16 </t>
  </si>
  <si>
    <t>Mo 18</t>
  </si>
  <si>
    <t>24</t>
  </si>
  <si>
    <t>a 23</t>
  </si>
  <si>
    <t>05.08.</t>
  </si>
  <si>
    <t>Spielpl; Mail; Druck (Spielpl.,);</t>
  </si>
  <si>
    <t>M-T; Spielpl; Mail; Tabellen; Druck (Tab., Spielpl.,  Ausloszettl);</t>
  </si>
  <si>
    <t>06.07.</t>
  </si>
  <si>
    <t>08.08.</t>
  </si>
  <si>
    <t>Spielpl; Rangl 16; Hp; Mail;  Druck (Rangl.,);</t>
  </si>
  <si>
    <t>Spielpl;  Auslosung 10; Druck (Spielpl., Spielber.,);</t>
  </si>
  <si>
    <t xml:space="preserve">Spielpl; Rangl 12;Mail; Auslosung 14; </t>
  </si>
  <si>
    <t>Spielpl; Rangl 13; Hp; Mail; Druck (Spielpl., Spielber.,);</t>
  </si>
  <si>
    <t>Spielpl; Rangl 14; Hp; Druck (Rangl., Spielpl., Ausloszettl,);</t>
  </si>
  <si>
    <t>Spielpl;  Auslosung 14; Druck (Rangl., Spielpl.,);</t>
  </si>
  <si>
    <t>Mail; Auslosung 16; Druck (Ausloszettl,);</t>
  </si>
  <si>
    <t>03.08.-11.08.</t>
  </si>
  <si>
    <t>11.08.</t>
  </si>
  <si>
    <t>Spielplan, Bilder in Hp</t>
  </si>
  <si>
    <t>Kur</t>
  </si>
  <si>
    <t>a 1</t>
  </si>
  <si>
    <t>k 22</t>
  </si>
  <si>
    <t>23</t>
  </si>
  <si>
    <t>nein x</t>
  </si>
  <si>
    <t>BRUNNER  Wilhelm (Willi)</t>
  </si>
  <si>
    <t>Wilhelm</t>
  </si>
  <si>
    <t>BRUNNER</t>
  </si>
  <si>
    <t>12.08.</t>
  </si>
  <si>
    <t>Spielpl; Mail; Auslosung 17; Druck (Spielpl.,);</t>
  </si>
  <si>
    <t>18.08.</t>
  </si>
  <si>
    <t>1 e</t>
  </si>
  <si>
    <t>2 e</t>
  </si>
  <si>
    <t>a 3 e</t>
  </si>
  <si>
    <t>4 e</t>
  </si>
  <si>
    <t>5 e</t>
  </si>
  <si>
    <t>6 e</t>
  </si>
  <si>
    <t>7 e</t>
  </si>
  <si>
    <t>a 8 e</t>
  </si>
  <si>
    <t>9 e</t>
  </si>
  <si>
    <t>10 e</t>
  </si>
  <si>
    <t>a 11 e</t>
  </si>
  <si>
    <t>a 12 e</t>
  </si>
  <si>
    <t>13 e</t>
  </si>
  <si>
    <t>14 e</t>
  </si>
  <si>
    <t>f 15 e</t>
  </si>
  <si>
    <t>f 16 e</t>
  </si>
  <si>
    <t>17 e</t>
  </si>
  <si>
    <t>18 e</t>
  </si>
  <si>
    <t>19 e</t>
  </si>
  <si>
    <t>21 e</t>
  </si>
  <si>
    <t xml:space="preserve"> 20 e</t>
  </si>
  <si>
    <t>13.08.</t>
  </si>
  <si>
    <t xml:space="preserve">Spielpl;  Mail; </t>
  </si>
  <si>
    <t>a 7</t>
  </si>
  <si>
    <t>a 10</t>
  </si>
  <si>
    <t>a 15</t>
  </si>
  <si>
    <t>a 20</t>
  </si>
  <si>
    <t>a 2</t>
  </si>
  <si>
    <t>M-T;Spielpl;Mail;Tabellen;Spielplatzstr.;Druck (Tab.,Ausloszettl);</t>
  </si>
  <si>
    <t>Spielpl;  Auslosung 17; Druck (Spielpl.,);</t>
  </si>
  <si>
    <t>16.08.-</t>
  </si>
  <si>
    <t>17.08.</t>
  </si>
  <si>
    <t xml:space="preserve">Spielpl;  Auslosung 17 neu; </t>
  </si>
  <si>
    <t>M-T; Spielber schneiden, vorschreiben;  Druck (Spielber.,);</t>
  </si>
  <si>
    <t>3 So</t>
  </si>
  <si>
    <t xml:space="preserve"> a 8</t>
  </si>
  <si>
    <t>Spielpl; Rangl 17; Hp;  Druck (Rangl.,);</t>
  </si>
  <si>
    <t>19.08.</t>
  </si>
  <si>
    <t xml:space="preserve">M-T; Spielpl; Mail; Turnierabsage </t>
  </si>
  <si>
    <t>a 24</t>
  </si>
  <si>
    <t>M-Tur.</t>
  </si>
  <si>
    <t>24M,no</t>
  </si>
  <si>
    <t>Absage</t>
  </si>
  <si>
    <t>OpGalle</t>
  </si>
  <si>
    <t>Spielpl; Druck (Spielpl.);</t>
  </si>
  <si>
    <t>20.08.</t>
  </si>
  <si>
    <t>Spielpl; Mail; Auslosung 18; Druck (Spielpl.,);</t>
  </si>
  <si>
    <t xml:space="preserve"> 21</t>
  </si>
  <si>
    <t xml:space="preserve"> 22</t>
  </si>
  <si>
    <t>Urlaub</t>
  </si>
  <si>
    <t>a nein</t>
  </si>
  <si>
    <t xml:space="preserve">a 3 </t>
  </si>
  <si>
    <t>as 10</t>
  </si>
  <si>
    <r>
      <t xml:space="preserve">348453  </t>
    </r>
    <r>
      <rPr>
        <b/>
        <sz val="9"/>
        <color indexed="10"/>
        <rFont val="Arial"/>
        <family val="2"/>
      </rPr>
      <t>1</t>
    </r>
  </si>
  <si>
    <r>
      <t xml:space="preserve">340525  </t>
    </r>
    <r>
      <rPr>
        <b/>
        <sz val="9"/>
        <color indexed="21"/>
        <rFont val="Arial"/>
        <family val="2"/>
      </rPr>
      <t>1</t>
    </r>
  </si>
  <si>
    <r>
      <t xml:space="preserve">73041    </t>
    </r>
    <r>
      <rPr>
        <b/>
        <sz val="9"/>
        <color indexed="17"/>
        <rFont val="Arial"/>
        <family val="2"/>
      </rPr>
      <t>2</t>
    </r>
  </si>
  <si>
    <t>??</t>
  </si>
  <si>
    <t>18.08.Montag</t>
  </si>
  <si>
    <t>14.07.Montag</t>
  </si>
  <si>
    <t>Platz</t>
  </si>
  <si>
    <t>25.08.</t>
  </si>
  <si>
    <t xml:space="preserve">a no </t>
  </si>
  <si>
    <t>Op Aug</t>
  </si>
  <si>
    <t>sa nein</t>
  </si>
  <si>
    <t>Spielpl; Mail; Druck (Spielpl., Spielber., Ausloszettl,);</t>
  </si>
  <si>
    <t>22.08.</t>
  </si>
  <si>
    <t xml:space="preserve">L 16 </t>
  </si>
  <si>
    <t xml:space="preserve">L 19 </t>
  </si>
  <si>
    <t>24.08.</t>
  </si>
  <si>
    <t xml:space="preserve">Spielpl; Auslosung 18; </t>
  </si>
  <si>
    <t>USA</t>
  </si>
  <si>
    <t>a 12 no</t>
  </si>
  <si>
    <t xml:space="preserve"> Sommer 2014;  jeden Donnerstag ab 9:00 Uhr</t>
  </si>
  <si>
    <t>26.08.</t>
  </si>
  <si>
    <t>Spielpl; Rangl 18; Hp;  Druck (Rangl., Spielpl.,);</t>
  </si>
  <si>
    <t>a Knie</t>
  </si>
  <si>
    <t>ea no</t>
  </si>
  <si>
    <t>M-T; Spielpl; Mail; Tabellen;  Druck (Spielpl.,);</t>
  </si>
  <si>
    <t>27.08.</t>
  </si>
  <si>
    <t xml:space="preserve">ea no </t>
  </si>
  <si>
    <t>M-T; Spielpl; Tabellen; Auslos; Druck (Tab.,Spielpl.,Ausloszettl);</t>
  </si>
  <si>
    <t>#a no</t>
  </si>
  <si>
    <t>Spielpl; Auslosung 19; Druck (Spielpl.,);</t>
  </si>
  <si>
    <t>02.10.</t>
  </si>
  <si>
    <t>Spielpl; Rangl 19; Hp;  Druck (Rangl.,);</t>
  </si>
  <si>
    <t>29.08.</t>
  </si>
  <si>
    <t>M-T; Spielpl; Tabellen; Spielplatzstr.;Druck (Tab.,);</t>
  </si>
  <si>
    <t>31.08.</t>
  </si>
  <si>
    <t xml:space="preserve">M-T; Spielpl; Mail; Tabellen; Spielplatzstr.; </t>
  </si>
  <si>
    <t>01.09.</t>
  </si>
  <si>
    <t>M-T; Spielpl;Mail;Tab;Spielplatzstr.;Druck (Tab.Spielpl.Strei);</t>
  </si>
  <si>
    <r>
      <t>a</t>
    </r>
    <r>
      <rPr>
        <b/>
        <sz val="8"/>
        <rFont val="Arial"/>
        <family val="2"/>
      </rPr>
      <t>s no</t>
    </r>
  </si>
  <si>
    <t xml:space="preserve">es 3 </t>
  </si>
  <si>
    <t xml:space="preserve"> 5</t>
  </si>
  <si>
    <t xml:space="preserve"> es 8</t>
  </si>
  <si>
    <t>ea 10</t>
  </si>
  <si>
    <t>fem 15</t>
  </si>
  <si>
    <t>ea 20</t>
  </si>
  <si>
    <t>02.09.</t>
  </si>
  <si>
    <t>Mascherl-Turnier; Spielpl; Mail; Druck Spielpl.,);</t>
  </si>
  <si>
    <t>M-T; Spielpl; Mail; Tabellen; Druck (Tab., Spielplatzstr, );</t>
  </si>
  <si>
    <t>ZWANTSCHKO Dietmar</t>
  </si>
  <si>
    <t>19 Di</t>
  </si>
  <si>
    <t>03.09.</t>
  </si>
  <si>
    <t xml:space="preserve">M-T; Tabellen; Spielplatzstr.+ Spielber. Drucken +vorschreiben </t>
  </si>
  <si>
    <r>
      <t xml:space="preserve">e k </t>
    </r>
    <r>
      <rPr>
        <b/>
        <sz val="8"/>
        <color indexed="10"/>
        <rFont val="Arial"/>
        <family val="2"/>
      </rPr>
      <t>no</t>
    </r>
  </si>
  <si>
    <t>05.09.</t>
  </si>
  <si>
    <t>TRUPPE  Dietmar  (Didi)</t>
  </si>
  <si>
    <t>Op</t>
  </si>
  <si>
    <t>10.10.</t>
  </si>
  <si>
    <t>UNION</t>
  </si>
  <si>
    <t>09.09.</t>
  </si>
  <si>
    <t>Spielpl;Auslosung 20; Druck Spielpl.,);</t>
  </si>
  <si>
    <t>15.09.</t>
  </si>
  <si>
    <t>13.09.</t>
  </si>
  <si>
    <t>Spielpl;Hp; Mail; Auslosung 15; Druck Spielpl.,);</t>
  </si>
  <si>
    <t>M-T; Auswertung Spielpl;  ;  Druck (Ergebnistabellen);</t>
  </si>
  <si>
    <r>
      <t>no erreicht,</t>
    </r>
    <r>
      <rPr>
        <b/>
        <sz val="8"/>
        <color indexed="10"/>
        <rFont val="Arial"/>
        <family val="2"/>
      </rPr>
      <t xml:space="preserve"> rot no Rückmeldung</t>
    </r>
  </si>
  <si>
    <t>Ende</t>
  </si>
  <si>
    <r>
      <t>a</t>
    </r>
    <r>
      <rPr>
        <sz val="8"/>
        <rFont val="Arial"/>
        <family val="2"/>
      </rPr>
      <t>a 3</t>
    </r>
  </si>
  <si>
    <r>
      <t>no</t>
    </r>
    <r>
      <rPr>
        <sz val="8"/>
        <rFont val="Arial"/>
        <family val="2"/>
      </rPr>
      <t>a 8</t>
    </r>
  </si>
  <si>
    <t>L 9</t>
  </si>
  <si>
    <r>
      <t>no</t>
    </r>
    <r>
      <rPr>
        <sz val="9"/>
        <rFont val="Arial"/>
        <family val="2"/>
      </rPr>
      <t>a 11</t>
    </r>
  </si>
  <si>
    <t>s 13</t>
  </si>
  <si>
    <t>s10</t>
  </si>
  <si>
    <t>L 15</t>
  </si>
  <si>
    <t>L 16</t>
  </si>
  <si>
    <t>Dietmar (Didi)</t>
  </si>
  <si>
    <t>TRUPPE</t>
  </si>
  <si>
    <t>Spielpl; Rangl 20; Hp;Druck (Rangl.,);</t>
  </si>
  <si>
    <t>a</t>
  </si>
  <si>
    <t>4a</t>
  </si>
  <si>
    <t>n0</t>
  </si>
  <si>
    <r>
      <t>4a</t>
    </r>
    <r>
      <rPr>
        <sz val="8"/>
        <rFont val="Arial"/>
        <family val="2"/>
      </rPr>
      <t xml:space="preserve"> 3</t>
    </r>
  </si>
  <si>
    <t>s 9</t>
  </si>
  <si>
    <t>Ersatzspieler oft</t>
  </si>
  <si>
    <t>Ersatzspieler selten</t>
  </si>
  <si>
    <t>Spielpl; Auslosung 21; Druck (Spielpl.,);</t>
  </si>
  <si>
    <t>17.09.</t>
  </si>
  <si>
    <t>Knie</t>
  </si>
  <si>
    <t>Rr</t>
  </si>
  <si>
    <t>Anfang</t>
  </si>
  <si>
    <t>Spielpl; Rangl 21; Hp;  Druck (Rangl.,);</t>
  </si>
  <si>
    <t>x</t>
  </si>
  <si>
    <t>xx</t>
  </si>
  <si>
    <t>19.09.</t>
  </si>
  <si>
    <t>Spielpl; Mail; )</t>
  </si>
  <si>
    <t>Stand 25.09.2014</t>
  </si>
  <si>
    <t>Herz</t>
  </si>
  <si>
    <t>???</t>
  </si>
  <si>
    <t>01.10.</t>
  </si>
  <si>
    <t xml:space="preserve">Spielpl; Rangl 22; Hp; Mail;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</si>
</sst>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_([$€]* #,##0.00_);_([$€]* \(#,##0.00\);_([$€]* &quot;-&quot;??_);_(@_)"/>
    <numFmt numFmtId="187" formatCode="mmm/yyyy"/>
    <numFmt numFmtId="188" formatCode="0.E+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4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6"/>
      <name val="Arial"/>
      <family val="2"/>
    </font>
    <font>
      <sz val="8"/>
      <color indexed="14"/>
      <name val="Arial"/>
      <family val="2"/>
    </font>
    <font>
      <sz val="9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52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58"/>
      <name val="Arial"/>
      <family val="2"/>
    </font>
    <font>
      <b/>
      <sz val="9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57"/>
      <name val="Arial"/>
      <family val="2"/>
    </font>
    <font>
      <u val="single"/>
      <sz val="10"/>
      <name val="Arial"/>
      <family val="2"/>
    </font>
    <font>
      <b/>
      <sz val="8"/>
      <color indexed="41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8"/>
      <color indexed="9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sz val="10"/>
      <color indexed="18"/>
      <name val="Arial"/>
      <family val="2"/>
    </font>
    <font>
      <sz val="9"/>
      <color indexed="12"/>
      <name val="Arial"/>
      <family val="2"/>
    </font>
    <font>
      <b/>
      <strike/>
      <sz val="8"/>
      <name val="Arial"/>
      <family val="2"/>
    </font>
    <font>
      <b/>
      <strike/>
      <sz val="10"/>
      <name val="Arial"/>
      <family val="2"/>
    </font>
    <font>
      <b/>
      <sz val="8"/>
      <name val="Tahoma"/>
      <family val="0"/>
    </font>
    <font>
      <sz val="10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4">
    <border>
      <left/>
      <right/>
      <top/>
      <bottom/>
      <diagonal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thin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 quotePrefix="1">
      <alignment horizontal="left"/>
    </xf>
    <xf numFmtId="49" fontId="12" fillId="0" borderId="15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6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18" applyFill="1" applyAlignment="1">
      <alignment/>
    </xf>
    <xf numFmtId="0" fontId="3" fillId="0" borderId="42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0" borderId="33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45" xfId="0" applyFont="1" applyBorder="1" applyAlignment="1">
      <alignment/>
    </xf>
    <xf numFmtId="49" fontId="18" fillId="0" borderId="4" xfId="0" applyNumberFormat="1" applyFont="1" applyFill="1" applyBorder="1" applyAlignment="1">
      <alignment/>
    </xf>
    <xf numFmtId="0" fontId="13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right"/>
    </xf>
    <xf numFmtId="49" fontId="6" fillId="0" borderId="41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8" fillId="0" borderId="5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4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0" fillId="0" borderId="42" xfId="0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45" xfId="0" applyBorder="1" applyAlignment="1">
      <alignment horizontal="center"/>
    </xf>
    <xf numFmtId="49" fontId="6" fillId="0" borderId="50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3" fillId="0" borderId="34" xfId="0" applyFont="1" applyFill="1" applyBorder="1" applyAlignment="1" quotePrefix="1">
      <alignment horizontal="left"/>
    </xf>
    <xf numFmtId="0" fontId="6" fillId="0" borderId="4" xfId="0" applyFont="1" applyFill="1" applyBorder="1" applyAlignment="1">
      <alignment horizontal="right"/>
    </xf>
    <xf numFmtId="49" fontId="6" fillId="0" borderId="5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/>
    </xf>
    <xf numFmtId="49" fontId="8" fillId="0" borderId="34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49" fontId="6" fillId="0" borderId="56" xfId="0" applyNumberFormat="1" applyFont="1" applyFill="1" applyBorder="1" applyAlignment="1">
      <alignment/>
    </xf>
    <xf numFmtId="49" fontId="14" fillId="0" borderId="34" xfId="0" applyNumberFormat="1" applyFont="1" applyFill="1" applyBorder="1" applyAlignment="1">
      <alignment horizontal="left"/>
    </xf>
    <xf numFmtId="0" fontId="6" fillId="0" borderId="34" xfId="0" applyFont="1" applyBorder="1" applyAlignment="1">
      <alignment/>
    </xf>
    <xf numFmtId="49" fontId="6" fillId="0" borderId="1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8" fillId="0" borderId="8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/>
    </xf>
    <xf numFmtId="0" fontId="3" fillId="0" borderId="47" xfId="0" applyFont="1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0" xfId="0" applyAlignment="1" quotePrefix="1">
      <alignment horizontal="center"/>
    </xf>
    <xf numFmtId="0" fontId="6" fillId="0" borderId="2" xfId="0" applyFont="1" applyBorder="1" applyAlignment="1">
      <alignment/>
    </xf>
    <xf numFmtId="0" fontId="3" fillId="0" borderId="59" xfId="0" applyFont="1" applyFill="1" applyBorder="1" applyAlignment="1">
      <alignment horizontal="left"/>
    </xf>
    <xf numFmtId="0" fontId="5" fillId="0" borderId="60" xfId="0" applyFont="1" applyFill="1" applyBorder="1" applyAlignment="1">
      <alignment/>
    </xf>
    <xf numFmtId="1" fontId="8" fillId="0" borderId="42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2" fillId="0" borderId="0" xfId="19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29" fillId="0" borderId="0" xfId="0" applyFont="1" applyAlignment="1">
      <alignment horizontal="left" indent="3"/>
    </xf>
    <xf numFmtId="0" fontId="2" fillId="0" borderId="0" xfId="19" applyAlignment="1">
      <alignment horizontal="left" indent="3"/>
    </xf>
    <xf numFmtId="49" fontId="8" fillId="0" borderId="3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50" xfId="0" applyNumberFormat="1" applyFont="1" applyFill="1" applyBorder="1" applyAlignment="1">
      <alignment horizontal="right"/>
    </xf>
    <xf numFmtId="49" fontId="8" fillId="0" borderId="61" xfId="0" applyNumberFormat="1" applyFont="1" applyFill="1" applyBorder="1" applyAlignment="1">
      <alignment horizontal="center"/>
    </xf>
    <xf numFmtId="0" fontId="11" fillId="2" borderId="6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/>
    </xf>
    <xf numFmtId="0" fontId="4" fillId="0" borderId="63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6" fillId="0" borderId="61" xfId="0" applyFont="1" applyBorder="1" applyAlignment="1" quotePrefix="1">
      <alignment horizontal="center"/>
    </xf>
    <xf numFmtId="49" fontId="5" fillId="0" borderId="7" xfId="0" applyNumberFormat="1" applyFont="1" applyFill="1" applyBorder="1" applyAlignment="1">
      <alignment horizontal="right"/>
    </xf>
    <xf numFmtId="0" fontId="11" fillId="0" borderId="68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6" fillId="0" borderId="0" xfId="0" applyFont="1" applyAlignment="1">
      <alignment/>
    </xf>
    <xf numFmtId="49" fontId="8" fillId="0" borderId="41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13" fillId="0" borderId="69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0" fillId="0" borderId="70" xfId="0" applyBorder="1" applyAlignment="1">
      <alignment/>
    </xf>
    <xf numFmtId="49" fontId="8" fillId="0" borderId="71" xfId="0" applyNumberFormat="1" applyFont="1" applyFill="1" applyBorder="1" applyAlignment="1">
      <alignment horizontal="center"/>
    </xf>
    <xf numFmtId="0" fontId="3" fillId="0" borderId="7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" fontId="6" fillId="0" borderId="55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49" fontId="3" fillId="0" borderId="73" xfId="0" applyNumberFormat="1" applyFont="1" applyFill="1" applyBorder="1" applyAlignment="1">
      <alignment horizontal="center"/>
    </xf>
    <xf numFmtId="49" fontId="6" fillId="0" borderId="73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49" fontId="4" fillId="0" borderId="74" xfId="0" applyNumberFormat="1" applyFont="1" applyFill="1" applyBorder="1" applyAlignment="1">
      <alignment horizontal="center"/>
    </xf>
    <xf numFmtId="0" fontId="4" fillId="0" borderId="71" xfId="0" applyFont="1" applyFill="1" applyBorder="1" applyAlignment="1">
      <alignment horizontal="left"/>
    </xf>
    <xf numFmtId="49" fontId="6" fillId="0" borderId="75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8" xfId="0" applyFont="1" applyFill="1" applyBorder="1" applyAlignment="1" quotePrefix="1">
      <alignment horizontal="left"/>
    </xf>
    <xf numFmtId="0" fontId="11" fillId="3" borderId="21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77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49" fontId="6" fillId="0" borderId="78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49" fontId="35" fillId="0" borderId="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17" xfId="0" applyFont="1" applyFill="1" applyBorder="1" applyAlignment="1">
      <alignment/>
    </xf>
    <xf numFmtId="49" fontId="3" fillId="0" borderId="80" xfId="0" applyNumberFormat="1" applyFont="1" applyFill="1" applyBorder="1" applyAlignment="1">
      <alignment horizontal="center"/>
    </xf>
    <xf numFmtId="0" fontId="3" fillId="0" borderId="56" xfId="0" applyFont="1" applyFill="1" applyBorder="1" applyAlignment="1" quotePrefix="1">
      <alignment horizontal="left"/>
    </xf>
    <xf numFmtId="0" fontId="16" fillId="0" borderId="43" xfId="0" applyFont="1" applyFill="1" applyBorder="1" applyAlignment="1" quotePrefix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5" fillId="0" borderId="6" xfId="0" applyFont="1" applyFill="1" applyBorder="1" applyAlignment="1">
      <alignment/>
    </xf>
    <xf numFmtId="49" fontId="3" fillId="0" borderId="44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81" xfId="0" applyFont="1" applyFill="1" applyBorder="1" applyAlignment="1">
      <alignment horizontal="left"/>
    </xf>
    <xf numFmtId="0" fontId="0" fillId="0" borderId="45" xfId="0" applyBorder="1" applyAlignment="1">
      <alignment/>
    </xf>
    <xf numFmtId="49" fontId="6" fillId="0" borderId="41" xfId="0" applyNumberFormat="1" applyFont="1" applyFill="1" applyBorder="1" applyAlignment="1" quotePrefix="1">
      <alignment horizontal="center"/>
    </xf>
    <xf numFmtId="49" fontId="6" fillId="0" borderId="4" xfId="0" applyNumberFormat="1" applyFont="1" applyFill="1" applyBorder="1" applyAlignment="1" quotePrefix="1">
      <alignment horizontal="center"/>
    </xf>
    <xf numFmtId="3" fontId="0" fillId="0" borderId="34" xfId="0" applyNumberFormat="1" applyFont="1" applyBorder="1" applyAlignment="1">
      <alignment horizontal="right"/>
    </xf>
    <xf numFmtId="0" fontId="0" fillId="0" borderId="70" xfId="0" applyBorder="1" applyAlignment="1">
      <alignment horizontal="center"/>
    </xf>
    <xf numFmtId="1" fontId="0" fillId="0" borderId="34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82" xfId="0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/>
    </xf>
    <xf numFmtId="0" fontId="17" fillId="0" borderId="84" xfId="0" applyFont="1" applyBorder="1" applyAlignment="1">
      <alignment horizontal="left"/>
    </xf>
    <xf numFmtId="0" fontId="17" fillId="0" borderId="68" xfId="0" applyFont="1" applyBorder="1" applyAlignment="1">
      <alignment horizontal="center"/>
    </xf>
    <xf numFmtId="0" fontId="17" fillId="0" borderId="68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6" fillId="0" borderId="32" xfId="0" applyNumberFormat="1" applyFont="1" applyFill="1" applyBorder="1" applyAlignment="1">
      <alignment horizontal="right"/>
    </xf>
    <xf numFmtId="49" fontId="6" fillId="0" borderId="32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right"/>
    </xf>
    <xf numFmtId="49" fontId="12" fillId="0" borderId="41" xfId="0" applyNumberFormat="1" applyFont="1" applyFill="1" applyBorder="1" applyAlignment="1" quotePrefix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4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49" fontId="7" fillId="0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78" xfId="0" applyFont="1" applyFill="1" applyBorder="1" applyAlignment="1">
      <alignment/>
    </xf>
    <xf numFmtId="0" fontId="17" fillId="0" borderId="27" xfId="0" applyFont="1" applyBorder="1" applyAlignment="1">
      <alignment horizontal="left"/>
    </xf>
    <xf numFmtId="49" fontId="6" fillId="0" borderId="29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49" fontId="0" fillId="0" borderId="65" xfId="0" applyNumberFormat="1" applyFont="1" applyFill="1" applyBorder="1" applyAlignment="1" quotePrefix="1">
      <alignment horizontal="center"/>
    </xf>
    <xf numFmtId="0" fontId="34" fillId="0" borderId="0" xfId="19" applyFont="1" applyAlignment="1">
      <alignment/>
    </xf>
    <xf numFmtId="0" fontId="38" fillId="0" borderId="2" xfId="0" applyFont="1" applyFill="1" applyBorder="1" applyAlignment="1">
      <alignment horizontal="center"/>
    </xf>
    <xf numFmtId="0" fontId="2" fillId="0" borderId="0" xfId="19" applyAlignment="1">
      <alignment/>
    </xf>
    <xf numFmtId="49" fontId="10" fillId="0" borderId="19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/>
    </xf>
    <xf numFmtId="1" fontId="6" fillId="0" borderId="51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49" fontId="6" fillId="0" borderId="8" xfId="0" applyNumberFormat="1" applyFont="1" applyFill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78" xfId="0" applyFont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3" fillId="0" borderId="85" xfId="0" applyNumberFormat="1" applyFont="1" applyFill="1" applyBorder="1" applyAlignment="1">
      <alignment horizontal="center"/>
    </xf>
    <xf numFmtId="49" fontId="3" fillId="0" borderId="86" xfId="0" applyNumberFormat="1" applyFont="1" applyFill="1" applyBorder="1" applyAlignment="1">
      <alignment horizontal="center"/>
    </xf>
    <xf numFmtId="49" fontId="3" fillId="0" borderId="87" xfId="0" applyNumberFormat="1" applyFont="1" applyFill="1" applyBorder="1" applyAlignment="1">
      <alignment horizontal="center"/>
    </xf>
    <xf numFmtId="49" fontId="3" fillId="0" borderId="88" xfId="0" applyNumberFormat="1" applyFont="1" applyFill="1" applyBorder="1" applyAlignment="1">
      <alignment horizontal="center"/>
    </xf>
    <xf numFmtId="49" fontId="3" fillId="0" borderId="89" xfId="0" applyNumberFormat="1" applyFont="1" applyFill="1" applyBorder="1" applyAlignment="1">
      <alignment horizontal="center"/>
    </xf>
    <xf numFmtId="49" fontId="3" fillId="0" borderId="88" xfId="0" applyNumberFormat="1" applyFont="1" applyFill="1" applyBorder="1" applyAlignment="1">
      <alignment horizontal="left"/>
    </xf>
    <xf numFmtId="49" fontId="3" fillId="0" borderId="90" xfId="0" applyNumberFormat="1" applyFont="1" applyFill="1" applyBorder="1" applyAlignment="1">
      <alignment horizontal="center"/>
    </xf>
    <xf numFmtId="49" fontId="3" fillId="0" borderId="89" xfId="0" applyNumberFormat="1" applyFont="1" applyFill="1" applyBorder="1" applyAlignment="1">
      <alignment/>
    </xf>
    <xf numFmtId="49" fontId="3" fillId="0" borderId="86" xfId="0" applyNumberFormat="1" applyFont="1" applyFill="1" applyBorder="1" applyAlignment="1">
      <alignment/>
    </xf>
    <xf numFmtId="49" fontId="4" fillId="0" borderId="91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27" fillId="0" borderId="86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52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39" xfId="19" applyBorder="1" applyAlignment="1">
      <alignment/>
    </xf>
    <xf numFmtId="0" fontId="4" fillId="0" borderId="42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6" fillId="0" borderId="43" xfId="0" applyFont="1" applyFill="1" applyBorder="1" applyAlignment="1" quotePrefix="1">
      <alignment/>
    </xf>
    <xf numFmtId="49" fontId="6" fillId="0" borderId="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 quotePrefix="1">
      <alignment horizontal="center"/>
    </xf>
    <xf numFmtId="0" fontId="3" fillId="0" borderId="25" xfId="0" applyFont="1" applyFill="1" applyBorder="1" applyAlignment="1">
      <alignment/>
    </xf>
    <xf numFmtId="0" fontId="39" fillId="0" borderId="2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5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/>
    </xf>
    <xf numFmtId="0" fontId="4" fillId="0" borderId="78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 quotePrefix="1">
      <alignment horizontal="center"/>
    </xf>
    <xf numFmtId="0" fontId="24" fillId="0" borderId="2" xfId="0" applyFont="1" applyFill="1" applyBorder="1" applyAlignment="1">
      <alignment horizontal="right"/>
    </xf>
    <xf numFmtId="0" fontId="0" fillId="0" borderId="8" xfId="19" applyFont="1" applyFill="1" applyBorder="1" applyAlignment="1">
      <alignment horizontal="center"/>
    </xf>
    <xf numFmtId="0" fontId="0" fillId="0" borderId="39" xfId="19" applyFont="1" applyBorder="1" applyAlignment="1">
      <alignment/>
    </xf>
    <xf numFmtId="0" fontId="7" fillId="0" borderId="2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45" xfId="0" applyFont="1" applyBorder="1" applyAlignment="1">
      <alignment/>
    </xf>
    <xf numFmtId="49" fontId="6" fillId="0" borderId="41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49" fontId="3" fillId="0" borderId="41" xfId="0" applyNumberFormat="1" applyFont="1" applyFill="1" applyBorder="1" applyAlignment="1">
      <alignment horizontal="left"/>
    </xf>
    <xf numFmtId="49" fontId="20" fillId="0" borderId="4" xfId="0" applyNumberFormat="1" applyFont="1" applyFill="1" applyBorder="1" applyAlignment="1">
      <alignment horizontal="left"/>
    </xf>
    <xf numFmtId="49" fontId="10" fillId="0" borderId="5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20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5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0" fontId="10" fillId="0" borderId="17" xfId="0" applyFont="1" applyFill="1" applyBorder="1" applyAlignment="1">
      <alignment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/>
    </xf>
    <xf numFmtId="186" fontId="0" fillId="0" borderId="0" xfId="18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3" fillId="0" borderId="8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3" fillId="0" borderId="64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0" fillId="0" borderId="35" xfId="19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3" fillId="0" borderId="94" xfId="0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19" fillId="0" borderId="7" xfId="0" applyFont="1" applyFill="1" applyBorder="1" applyAlignment="1">
      <alignment horizontal="right"/>
    </xf>
    <xf numFmtId="49" fontId="7" fillId="0" borderId="32" xfId="0" applyNumberFormat="1" applyFont="1" applyBorder="1" applyAlignment="1">
      <alignment horizontal="right"/>
    </xf>
    <xf numFmtId="0" fontId="4" fillId="5" borderId="1" xfId="0" applyNumberFormat="1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49" fontId="28" fillId="0" borderId="43" xfId="0" applyNumberFormat="1" applyFont="1" applyFill="1" applyBorder="1" applyAlignment="1">
      <alignment horizontal="right"/>
    </xf>
    <xf numFmtId="49" fontId="0" fillId="0" borderId="87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left"/>
    </xf>
    <xf numFmtId="0" fontId="3" fillId="0" borderId="95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0" borderId="15" xfId="0" applyNumberFormat="1" applyFont="1" applyFill="1" applyBorder="1" applyAlignment="1" quotePrefix="1">
      <alignment horizontal="center"/>
    </xf>
    <xf numFmtId="0" fontId="40" fillId="0" borderId="4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76" xfId="0" applyFon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/>
    </xf>
    <xf numFmtId="0" fontId="8" fillId="0" borderId="31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7" fillId="0" borderId="31" xfId="0" applyFont="1" applyFill="1" applyBorder="1" applyAlignment="1">
      <alignment/>
    </xf>
    <xf numFmtId="49" fontId="6" fillId="0" borderId="35" xfId="0" applyNumberFormat="1" applyFont="1" applyFill="1" applyBorder="1" applyAlignment="1" quotePrefix="1">
      <alignment horizontal="center"/>
    </xf>
    <xf numFmtId="49" fontId="6" fillId="0" borderId="37" xfId="0" applyNumberFormat="1" applyFont="1" applyFill="1" applyBorder="1" applyAlignment="1" quotePrefix="1">
      <alignment horizontal="center"/>
    </xf>
    <xf numFmtId="49" fontId="6" fillId="0" borderId="41" xfId="0" applyNumberFormat="1" applyFont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5" fillId="0" borderId="2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14" fillId="0" borderId="69" xfId="0" applyFont="1" applyBorder="1" applyAlignment="1">
      <alignment horizontal="left"/>
    </xf>
    <xf numFmtId="9" fontId="0" fillId="0" borderId="69" xfId="0" applyNumberFormat="1" applyFont="1" applyBorder="1" applyAlignment="1">
      <alignment horizontal="center"/>
    </xf>
    <xf numFmtId="1" fontId="4" fillId="0" borderId="96" xfId="0" applyNumberFormat="1" applyFont="1" applyFill="1" applyBorder="1" applyAlignment="1" quotePrefix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40" fillId="0" borderId="27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29" xfId="0" applyNumberFormat="1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97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16" fontId="0" fillId="0" borderId="4" xfId="0" applyNumberFormat="1" applyFont="1" applyBorder="1" applyAlignment="1">
      <alignment horizontal="left"/>
    </xf>
    <xf numFmtId="49" fontId="6" fillId="0" borderId="9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49" fontId="10" fillId="0" borderId="41" xfId="0" applyNumberFormat="1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16" fillId="0" borderId="1" xfId="0" applyFont="1" applyBorder="1" applyAlignment="1">
      <alignment/>
    </xf>
    <xf numFmtId="0" fontId="4" fillId="2" borderId="62" xfId="0" applyNumberFormat="1" applyFont="1" applyFill="1" applyBorder="1" applyAlignment="1">
      <alignment horizontal="center"/>
    </xf>
    <xf numFmtId="0" fontId="4" fillId="2" borderId="42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6" borderId="4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9" fontId="0" fillId="0" borderId="88" xfId="0" applyNumberFormat="1" applyFont="1" applyFill="1" applyBorder="1" applyAlignment="1">
      <alignment horizontal="center"/>
    </xf>
    <xf numFmtId="49" fontId="10" fillId="0" borderId="8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3" borderId="42" xfId="0" applyNumberFormat="1" applyFont="1" applyFill="1" applyBorder="1" applyAlignment="1">
      <alignment horizontal="center"/>
    </xf>
    <xf numFmtId="0" fontId="7" fillId="0" borderId="50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7" fillId="0" borderId="54" xfId="0" applyFont="1" applyBorder="1" applyAlignment="1">
      <alignment horizontal="left"/>
    </xf>
    <xf numFmtId="0" fontId="4" fillId="0" borderId="54" xfId="0" applyFont="1" applyBorder="1" applyAlignment="1" quotePrefix="1">
      <alignment/>
    </xf>
    <xf numFmtId="49" fontId="8" fillId="0" borderId="32" xfId="0" applyNumberFormat="1" applyFont="1" applyBorder="1" applyAlignment="1" quotePrefix="1">
      <alignment horizontal="center"/>
    </xf>
    <xf numFmtId="0" fontId="8" fillId="8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/>
    </xf>
    <xf numFmtId="0" fontId="45" fillId="0" borderId="4" xfId="0" applyNumberFormat="1" applyFont="1" applyFill="1" applyBorder="1" applyAlignment="1">
      <alignment horizontal="center"/>
    </xf>
    <xf numFmtId="0" fontId="44" fillId="0" borderId="17" xfId="0" applyFont="1" applyBorder="1" applyAlignment="1">
      <alignment/>
    </xf>
    <xf numFmtId="0" fontId="8" fillId="0" borderId="2" xfId="0" applyFont="1" applyBorder="1" applyAlignment="1">
      <alignment/>
    </xf>
    <xf numFmtId="0" fontId="30" fillId="0" borderId="2" xfId="0" applyFont="1" applyBorder="1" applyAlignment="1" quotePrefix="1">
      <alignment/>
    </xf>
    <xf numFmtId="0" fontId="31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32" fillId="0" borderId="2" xfId="0" applyFont="1" applyBorder="1" applyAlignment="1">
      <alignment/>
    </xf>
    <xf numFmtId="0" fontId="44" fillId="2" borderId="1" xfId="0" applyFont="1" applyFill="1" applyBorder="1" applyAlignment="1">
      <alignment/>
    </xf>
    <xf numFmtId="0" fontId="44" fillId="3" borderId="17" xfId="0" applyFont="1" applyFill="1" applyBorder="1" applyAlignment="1">
      <alignment/>
    </xf>
    <xf numFmtId="49" fontId="6" fillId="2" borderId="52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41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49" fontId="6" fillId="2" borderId="98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42" xfId="0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0" fontId="0" fillId="0" borderId="42" xfId="0" applyBorder="1" applyAlignment="1">
      <alignment/>
    </xf>
    <xf numFmtId="0" fontId="3" fillId="5" borderId="4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9" borderId="2" xfId="0" applyFont="1" applyFill="1" applyBorder="1" applyAlignment="1">
      <alignment horizontal="center"/>
    </xf>
    <xf numFmtId="49" fontId="8" fillId="0" borderId="73" xfId="0" applyNumberFormat="1" applyFont="1" applyFill="1" applyBorder="1" applyAlignment="1">
      <alignment horizontal="center"/>
    </xf>
    <xf numFmtId="49" fontId="6" fillId="5" borderId="41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3" fillId="5" borderId="25" xfId="0" applyFont="1" applyFill="1" applyBorder="1" applyAlignment="1">
      <alignment/>
    </xf>
    <xf numFmtId="49" fontId="6" fillId="2" borderId="10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6" fillId="7" borderId="28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center"/>
    </xf>
    <xf numFmtId="49" fontId="6" fillId="7" borderId="8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49" fontId="6" fillId="7" borderId="52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49" fontId="6" fillId="7" borderId="10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6" fillId="7" borderId="41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Fill="1" applyBorder="1" applyAlignment="1" quotePrefix="1">
      <alignment horizontal="right"/>
    </xf>
    <xf numFmtId="0" fontId="7" fillId="0" borderId="17" xfId="0" applyFont="1" applyFill="1" applyBorder="1" applyAlignment="1" quotePrefix="1">
      <alignment horizontal="right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79" xfId="0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49" fontId="6" fillId="5" borderId="4" xfId="0" applyNumberFormat="1" applyFont="1" applyFill="1" applyBorder="1" applyAlignment="1">
      <alignment horizontal="center"/>
    </xf>
    <xf numFmtId="49" fontId="7" fillId="0" borderId="86" xfId="0" applyNumberFormat="1" applyFont="1" applyFill="1" applyBorder="1" applyAlignment="1">
      <alignment horizontal="right"/>
    </xf>
    <xf numFmtId="49" fontId="39" fillId="10" borderId="41" xfId="0" applyNumberFormat="1" applyFont="1" applyFill="1" applyBorder="1" applyAlignment="1">
      <alignment horizontal="center"/>
    </xf>
    <xf numFmtId="49" fontId="8" fillId="2" borderId="50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/>
    </xf>
    <xf numFmtId="49" fontId="10" fillId="2" borderId="28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4" fillId="5" borderId="25" xfId="0" applyNumberFormat="1" applyFont="1" applyFill="1" applyBorder="1" applyAlignment="1">
      <alignment horizontal="center"/>
    </xf>
    <xf numFmtId="49" fontId="6" fillId="6" borderId="52" xfId="0" applyNumberFormat="1" applyFont="1" applyFill="1" applyBorder="1" applyAlignment="1">
      <alignment horizontal="center"/>
    </xf>
    <xf numFmtId="0" fontId="4" fillId="6" borderId="42" xfId="0" applyNumberFormat="1" applyFont="1" applyFill="1" applyBorder="1" applyAlignment="1">
      <alignment horizontal="center"/>
    </xf>
    <xf numFmtId="49" fontId="5" fillId="0" borderId="88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0" fontId="4" fillId="5" borderId="11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/>
    </xf>
    <xf numFmtId="49" fontId="7" fillId="2" borderId="78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0" fontId="0" fillId="11" borderId="2" xfId="0" applyFont="1" applyFill="1" applyBorder="1" applyAlignment="1">
      <alignment horizontal="center"/>
    </xf>
    <xf numFmtId="49" fontId="8" fillId="11" borderId="41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quotePrefix="1">
      <alignment horizontal="center"/>
    </xf>
    <xf numFmtId="0" fontId="4" fillId="5" borderId="42" xfId="0" applyNumberFormat="1" applyFont="1" applyFill="1" applyBorder="1" applyAlignment="1">
      <alignment horizontal="center"/>
    </xf>
    <xf numFmtId="0" fontId="4" fillId="5" borderId="2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9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37" fillId="0" borderId="2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center"/>
    </xf>
    <xf numFmtId="49" fontId="7" fillId="0" borderId="81" xfId="0" applyNumberFormat="1" applyFont="1" applyBorder="1" applyAlignment="1" quotePrefix="1">
      <alignment horizontal="center"/>
    </xf>
    <xf numFmtId="0" fontId="7" fillId="0" borderId="99" xfId="0" applyFont="1" applyFill="1" applyBorder="1" applyAlignment="1">
      <alignment horizontal="center"/>
    </xf>
    <xf numFmtId="49" fontId="0" fillId="0" borderId="64" xfId="0" applyNumberFormat="1" applyFont="1" applyFill="1" applyBorder="1" applyAlignment="1" quotePrefix="1">
      <alignment horizontal="center"/>
    </xf>
    <xf numFmtId="49" fontId="0" fillId="0" borderId="35" xfId="0" applyNumberFormat="1" applyFont="1" applyBorder="1" applyAlignment="1" quotePrefix="1">
      <alignment horizontal="center"/>
    </xf>
    <xf numFmtId="49" fontId="0" fillId="0" borderId="35" xfId="0" applyNumberFormat="1" applyFont="1" applyFill="1" applyBorder="1" applyAlignment="1" quotePrefix="1">
      <alignment horizontal="center"/>
    </xf>
    <xf numFmtId="20" fontId="3" fillId="0" borderId="42" xfId="0" applyNumberFormat="1" applyFont="1" applyFill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49" fontId="28" fillId="0" borderId="57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31" xfId="0" applyFont="1" applyFill="1" applyBorder="1" applyAlignment="1" quotePrefix="1">
      <alignment horizontal="left"/>
    </xf>
    <xf numFmtId="49" fontId="6" fillId="2" borderId="38" xfId="0" applyNumberFormat="1" applyFont="1" applyFill="1" applyBorder="1" applyAlignment="1">
      <alignment horizontal="center"/>
    </xf>
    <xf numFmtId="49" fontId="6" fillId="0" borderId="100" xfId="0" applyNumberFormat="1" applyFont="1" applyFill="1" applyBorder="1" applyAlignment="1">
      <alignment horizontal="center"/>
    </xf>
    <xf numFmtId="49" fontId="6" fillId="0" borderId="75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49" fontId="6" fillId="6" borderId="41" xfId="0" applyNumberFormat="1" applyFont="1" applyFill="1" applyBorder="1" applyAlignment="1">
      <alignment horizontal="center"/>
    </xf>
    <xf numFmtId="49" fontId="6" fillId="5" borderId="52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2" borderId="78" xfId="0" applyNumberFormat="1" applyFont="1" applyFill="1" applyBorder="1" applyAlignment="1">
      <alignment horizontal="center"/>
    </xf>
    <xf numFmtId="49" fontId="6" fillId="2" borderId="62" xfId="0" applyNumberFormat="1" applyFont="1" applyFill="1" applyBorder="1" applyAlignment="1">
      <alignment horizontal="center"/>
    </xf>
    <xf numFmtId="0" fontId="4" fillId="6" borderId="79" xfId="0" applyNumberFormat="1" applyFont="1" applyFill="1" applyBorder="1" applyAlignment="1">
      <alignment horizontal="center"/>
    </xf>
    <xf numFmtId="49" fontId="6" fillId="6" borderId="75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>
      <alignment horizontal="center"/>
    </xf>
    <xf numFmtId="0" fontId="26" fillId="0" borderId="0" xfId="0" applyFont="1" applyAlignment="1">
      <alignment/>
    </xf>
    <xf numFmtId="0" fontId="3" fillId="5" borderId="45" xfId="0" applyFont="1" applyFill="1" applyBorder="1" applyAlignment="1">
      <alignment/>
    </xf>
    <xf numFmtId="49" fontId="5" fillId="0" borderId="89" xfId="0" applyNumberFormat="1" applyFont="1" applyFill="1" applyBorder="1" applyAlignment="1">
      <alignment horizontal="center"/>
    </xf>
    <xf numFmtId="49" fontId="7" fillId="2" borderId="41" xfId="0" applyNumberFormat="1" applyFont="1" applyFill="1" applyBorder="1" applyAlignment="1">
      <alignment horizontal="center"/>
    </xf>
    <xf numFmtId="49" fontId="6" fillId="6" borderId="35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49" fontId="6" fillId="0" borderId="53" xfId="0" applyNumberFormat="1" applyFont="1" applyFill="1" applyBorder="1" applyAlignment="1">
      <alignment/>
    </xf>
    <xf numFmtId="49" fontId="8" fillId="0" borderId="50" xfId="0" applyNumberFormat="1" applyFont="1" applyFill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" borderId="62" xfId="0" applyFont="1" applyFill="1" applyBorder="1" applyAlignment="1">
      <alignment/>
    </xf>
    <xf numFmtId="49" fontId="6" fillId="11" borderId="4" xfId="0" applyNumberFormat="1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8" fillId="11" borderId="4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4" fillId="6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49" fontId="6" fillId="7" borderId="75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6" fillId="12" borderId="8" xfId="0" applyNumberFormat="1" applyFont="1" applyFill="1" applyBorder="1" applyAlignment="1">
      <alignment horizontal="center"/>
    </xf>
    <xf numFmtId="49" fontId="11" fillId="0" borderId="78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49" fontId="8" fillId="0" borderId="7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49" fontId="6" fillId="0" borderId="41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/>
    </xf>
    <xf numFmtId="49" fontId="9" fillId="0" borderId="89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9" fontId="11" fillId="0" borderId="50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6" fillId="7" borderId="33" xfId="0" applyNumberFormat="1" applyFont="1" applyFill="1" applyBorder="1" applyAlignment="1">
      <alignment horizontal="center"/>
    </xf>
    <xf numFmtId="49" fontId="8" fillId="7" borderId="78" xfId="0" applyNumberFormat="1" applyFont="1" applyFill="1" applyBorder="1" applyAlignment="1">
      <alignment horizontal="center"/>
    </xf>
    <xf numFmtId="49" fontId="8" fillId="7" borderId="62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/>
    </xf>
    <xf numFmtId="0" fontId="6" fillId="5" borderId="11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6" fillId="0" borderId="13" xfId="0" applyFont="1" applyFill="1" applyBorder="1" applyAlignment="1" quotePrefix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4" fillId="0" borderId="2" xfId="0" applyFont="1" applyFill="1" applyBorder="1" applyAlignment="1" quotePrefix="1">
      <alignment horizontal="left"/>
    </xf>
    <xf numFmtId="49" fontId="6" fillId="0" borderId="35" xfId="0" applyNumberFormat="1" applyFont="1" applyFill="1" applyBorder="1" applyAlignment="1">
      <alignment/>
    </xf>
    <xf numFmtId="49" fontId="6" fillId="6" borderId="4" xfId="0" applyNumberFormat="1" applyFont="1" applyFill="1" applyBorder="1" applyAlignment="1">
      <alignment horizontal="center"/>
    </xf>
    <xf numFmtId="0" fontId="4" fillId="5" borderId="19" xfId="0" applyNumberFormat="1" applyFont="1" applyFill="1" applyBorder="1" applyAlignment="1">
      <alignment horizontal="center"/>
    </xf>
    <xf numFmtId="0" fontId="3" fillId="5" borderId="79" xfId="0" applyFont="1" applyFill="1" applyBorder="1" applyAlignment="1">
      <alignment/>
    </xf>
    <xf numFmtId="0" fontId="3" fillId="0" borderId="7" xfId="0" applyFont="1" applyFill="1" applyBorder="1" applyAlignment="1" quotePrefix="1">
      <alignment horizontal="left"/>
    </xf>
    <xf numFmtId="49" fontId="39" fillId="10" borderId="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5" fillId="0" borderId="8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3" borderId="19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87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left"/>
    </xf>
    <xf numFmtId="49" fontId="6" fillId="0" borderId="52" xfId="0" applyNumberFormat="1" applyFont="1" applyFill="1" applyBorder="1" applyAlignment="1" quotePrefix="1">
      <alignment horizontal="center"/>
    </xf>
    <xf numFmtId="49" fontId="9" fillId="0" borderId="87" xfId="0" applyNumberFormat="1" applyFont="1" applyFill="1" applyBorder="1" applyAlignment="1">
      <alignment/>
    </xf>
    <xf numFmtId="49" fontId="7" fillId="6" borderId="8" xfId="0" applyNumberFormat="1" applyFont="1" applyFill="1" applyBorder="1" applyAlignment="1">
      <alignment horizontal="center"/>
    </xf>
    <xf numFmtId="49" fontId="7" fillId="6" borderId="3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7" fillId="0" borderId="10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49" fontId="10" fillId="2" borderId="41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35" fillId="0" borderId="4" xfId="0" applyNumberFormat="1" applyFont="1" applyFill="1" applyBorder="1" applyAlignment="1">
      <alignment horizontal="center"/>
    </xf>
    <xf numFmtId="0" fontId="8" fillId="13" borderId="39" xfId="0" applyNumberFormat="1" applyFont="1" applyFill="1" applyBorder="1" applyAlignment="1">
      <alignment horizontal="center"/>
    </xf>
    <xf numFmtId="0" fontId="8" fillId="13" borderId="45" xfId="0" applyNumberFormat="1" applyFont="1" applyFill="1" applyBorder="1" applyAlignment="1">
      <alignment/>
    </xf>
    <xf numFmtId="0" fontId="8" fillId="6" borderId="4" xfId="0" applyNumberFormat="1" applyFont="1" applyFill="1" applyBorder="1" applyAlignment="1">
      <alignment horizontal="center"/>
    </xf>
    <xf numFmtId="0" fontId="35" fillId="10" borderId="45" xfId="0" applyNumberFormat="1" applyFont="1" applyFill="1" applyBorder="1" applyAlignment="1">
      <alignment/>
    </xf>
    <xf numFmtId="0" fontId="35" fillId="10" borderId="39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 quotePrefix="1">
      <alignment horizontal="center"/>
    </xf>
    <xf numFmtId="0" fontId="0" fillId="0" borderId="14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4" xfId="0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49" fontId="6" fillId="2" borderId="41" xfId="0" applyNumberFormat="1" applyFont="1" applyFill="1" applyBorder="1" applyAlignment="1">
      <alignment horizontal="left"/>
    </xf>
    <xf numFmtId="0" fontId="8" fillId="4" borderId="45" xfId="0" applyNumberFormat="1" applyFont="1" applyFill="1" applyBorder="1" applyAlignment="1">
      <alignment horizontal="center"/>
    </xf>
    <xf numFmtId="0" fontId="8" fillId="4" borderId="39" xfId="0" applyNumberFormat="1" applyFont="1" applyFill="1" applyBorder="1" applyAlignment="1">
      <alignment horizontal="center"/>
    </xf>
    <xf numFmtId="0" fontId="8" fillId="8" borderId="79" xfId="0" applyNumberFormat="1" applyFont="1" applyFill="1" applyBorder="1" applyAlignment="1">
      <alignment horizontal="center"/>
    </xf>
    <xf numFmtId="0" fontId="8" fillId="8" borderId="75" xfId="0" applyNumberFormat="1" applyFont="1" applyFill="1" applyBorder="1" applyAlignment="1">
      <alignment horizontal="center"/>
    </xf>
    <xf numFmtId="0" fontId="14" fillId="11" borderId="42" xfId="0" applyNumberFormat="1" applyFont="1" applyFill="1" applyBorder="1" applyAlignment="1">
      <alignment horizontal="center"/>
    </xf>
    <xf numFmtId="0" fontId="14" fillId="11" borderId="41" xfId="0" applyNumberFormat="1" applyFont="1" applyFill="1" applyBorder="1" applyAlignment="1">
      <alignment horizontal="center"/>
    </xf>
    <xf numFmtId="1" fontId="6" fillId="0" borderId="103" xfId="0" applyNumberFormat="1" applyFont="1" applyFill="1" applyBorder="1" applyAlignment="1">
      <alignment horizontal="right"/>
    </xf>
    <xf numFmtId="1" fontId="6" fillId="0" borderId="85" xfId="0" applyNumberFormat="1" applyFont="1" applyFill="1" applyBorder="1" applyAlignment="1">
      <alignment horizontal="right"/>
    </xf>
    <xf numFmtId="1" fontId="6" fillId="2" borderId="21" xfId="0" applyNumberFormat="1" applyFont="1" applyFill="1" applyBorder="1" applyAlignment="1">
      <alignment horizontal="right"/>
    </xf>
    <xf numFmtId="1" fontId="6" fillId="2" borderId="85" xfId="0" applyNumberFormat="1" applyFont="1" applyFill="1" applyBorder="1" applyAlignment="1">
      <alignment horizontal="right"/>
    </xf>
    <xf numFmtId="1" fontId="6" fillId="6" borderId="103" xfId="0" applyNumberFormat="1" applyFont="1" applyFill="1" applyBorder="1" applyAlignment="1">
      <alignment horizontal="right"/>
    </xf>
    <xf numFmtId="1" fontId="6" fillId="6" borderId="85" xfId="0" applyNumberFormat="1" applyFont="1" applyFill="1" applyBorder="1" applyAlignment="1">
      <alignment horizontal="right"/>
    </xf>
    <xf numFmtId="1" fontId="6" fillId="5" borderId="103" xfId="0" applyNumberFormat="1" applyFont="1" applyFill="1" applyBorder="1" applyAlignment="1">
      <alignment horizontal="right"/>
    </xf>
    <xf numFmtId="1" fontId="6" fillId="5" borderId="85" xfId="0" applyNumberFormat="1" applyFont="1" applyFill="1" applyBorder="1" applyAlignment="1">
      <alignment horizontal="right"/>
    </xf>
    <xf numFmtId="1" fontId="6" fillId="3" borderId="103" xfId="0" applyNumberFormat="1" applyFont="1" applyFill="1" applyBorder="1" applyAlignment="1">
      <alignment horizontal="right"/>
    </xf>
    <xf numFmtId="1" fontId="6" fillId="3" borderId="85" xfId="0" applyNumberFormat="1" applyFont="1" applyFill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4"/>
  <sheetViews>
    <sheetView tabSelected="1" workbookViewId="0" topLeftCell="A40">
      <selection activeCell="BE61" sqref="BE61"/>
    </sheetView>
  </sheetViews>
  <sheetFormatPr defaultColWidth="11.421875" defaultRowHeight="12" customHeight="1"/>
  <cols>
    <col min="1" max="1" width="2.7109375" style="131" customWidth="1"/>
    <col min="2" max="2" width="3.57421875" style="426" customWidth="1"/>
    <col min="3" max="3" width="2.00390625" style="2" customWidth="1"/>
    <col min="4" max="4" width="2.28125" style="2" customWidth="1"/>
    <col min="5" max="6" width="2.00390625" style="2" customWidth="1"/>
    <col min="7" max="14" width="2.00390625" style="7" customWidth="1"/>
    <col min="15" max="15" width="2.00390625" style="306" customWidth="1"/>
    <col min="16" max="16" width="0.85546875" style="7" customWidth="1"/>
    <col min="17" max="17" width="25.57421875" style="22" hidden="1" customWidth="1"/>
    <col min="18" max="18" width="11.421875" style="7" hidden="1" customWidth="1"/>
    <col min="19" max="19" width="5.421875" style="7" customWidth="1"/>
    <col min="20" max="20" width="7.8515625" style="7" customWidth="1"/>
    <col min="21" max="21" width="5.00390625" style="89" customWidth="1"/>
    <col min="22" max="22" width="9.7109375" style="89" customWidth="1"/>
    <col min="23" max="23" width="5.140625" style="7" customWidth="1"/>
    <col min="24" max="26" width="5.140625" style="7" hidden="1" customWidth="1"/>
    <col min="27" max="35" width="5.140625" style="17" hidden="1" customWidth="1"/>
    <col min="36" max="38" width="5.140625" style="7" hidden="1" customWidth="1"/>
    <col min="39" max="39" width="5.57421875" style="7" hidden="1" customWidth="1"/>
    <col min="40" max="41" width="5.140625" style="7" hidden="1" customWidth="1"/>
    <col min="42" max="43" width="5.140625" style="173" hidden="1" customWidth="1"/>
    <col min="44" max="46" width="5.421875" style="173" hidden="1" customWidth="1"/>
    <col min="47" max="47" width="5.140625" style="7" hidden="1" customWidth="1"/>
    <col min="48" max="50" width="5.140625" style="7" customWidth="1"/>
    <col min="51" max="51" width="5.28125" style="7" customWidth="1"/>
    <col min="52" max="63" width="5.140625" style="7" customWidth="1"/>
    <col min="64" max="64" width="5.140625" style="22" customWidth="1"/>
    <col min="65" max="66" width="5.140625" style="7" customWidth="1"/>
    <col min="67" max="70" width="5.140625" style="2" customWidth="1"/>
    <col min="71" max="75" width="4.57421875" style="2" customWidth="1"/>
    <col min="76" max="16384" width="11.57421875" style="2" customWidth="1"/>
  </cols>
  <sheetData>
    <row r="1" spans="1:51" ht="15" customHeight="1">
      <c r="A1" s="729"/>
      <c r="B1" s="730"/>
      <c r="C1" s="731"/>
      <c r="D1" s="730"/>
      <c r="E1" s="359"/>
      <c r="F1" s="361"/>
      <c r="G1" s="564"/>
      <c r="H1" s="564"/>
      <c r="I1" s="564"/>
      <c r="J1" s="564"/>
      <c r="K1" s="564"/>
      <c r="L1" s="565"/>
      <c r="M1" s="565"/>
      <c r="N1" s="565"/>
      <c r="P1" s="565"/>
      <c r="Q1" s="566"/>
      <c r="R1" s="565"/>
      <c r="S1" s="564"/>
      <c r="T1" s="420" t="s">
        <v>252</v>
      </c>
      <c r="U1" s="420"/>
      <c r="V1" s="420"/>
      <c r="W1" s="420"/>
      <c r="X1" s="421"/>
      <c r="Y1" s="2"/>
      <c r="Z1" s="2"/>
      <c r="AA1" s="557"/>
      <c r="AB1" s="479"/>
      <c r="AC1" s="2"/>
      <c r="AD1" s="2"/>
      <c r="AG1" s="262"/>
      <c r="AH1" s="2"/>
      <c r="AI1" s="2"/>
      <c r="AJ1" s="2"/>
      <c r="AK1" s="2"/>
      <c r="AL1" s="2"/>
      <c r="AM1" s="2"/>
      <c r="AP1" s="2"/>
      <c r="AQ1" s="2"/>
      <c r="AR1" s="12" t="s">
        <v>517</v>
      </c>
      <c r="AS1" s="12"/>
      <c r="AT1" s="12"/>
      <c r="AW1" s="12"/>
      <c r="AX1" s="2"/>
      <c r="AY1" s="2"/>
    </row>
    <row r="2" spans="1:55" ht="15" customHeight="1">
      <c r="A2" s="240" t="s">
        <v>213</v>
      </c>
      <c r="B2" s="2"/>
      <c r="C2" s="551" t="s">
        <v>54</v>
      </c>
      <c r="D2" s="552" t="s">
        <v>98</v>
      </c>
      <c r="E2" s="2" t="s">
        <v>267</v>
      </c>
      <c r="F2" s="7"/>
      <c r="I2" s="173"/>
      <c r="J2" s="173"/>
      <c r="K2" s="369"/>
      <c r="M2" s="469"/>
      <c r="N2" s="469"/>
      <c r="S2" s="420" t="s">
        <v>626</v>
      </c>
      <c r="T2" s="420"/>
      <c r="U2" s="420"/>
      <c r="V2" s="420"/>
      <c r="W2" s="420"/>
      <c r="X2" s="420"/>
      <c r="Y2" s="420"/>
      <c r="Z2" s="420"/>
      <c r="AA2" s="420"/>
      <c r="AB2" s="478"/>
      <c r="AC2" s="420"/>
      <c r="AD2" s="420"/>
      <c r="AE2" s="11"/>
      <c r="AF2" s="420"/>
      <c r="AG2" s="420"/>
      <c r="AH2" s="420"/>
      <c r="AI2" s="420"/>
      <c r="AJ2" s="420"/>
      <c r="AK2" s="420"/>
      <c r="AL2" s="420"/>
      <c r="AM2" s="453"/>
      <c r="AN2" s="420"/>
      <c r="AO2" s="420"/>
      <c r="AP2" s="420"/>
      <c r="AQ2" s="420"/>
      <c r="AR2" s="760" t="s">
        <v>596</v>
      </c>
      <c r="AS2" s="759"/>
      <c r="AT2" s="759"/>
      <c r="AX2" s="420"/>
      <c r="AY2" s="420"/>
      <c r="BA2" s="173" t="s">
        <v>672</v>
      </c>
      <c r="BB2" s="824" t="s">
        <v>695</v>
      </c>
      <c r="BC2" s="369"/>
    </row>
    <row r="3" spans="1:70" s="9" customFormat="1" ht="12" customHeight="1">
      <c r="A3" s="117" t="s">
        <v>164</v>
      </c>
      <c r="B3" s="427"/>
      <c r="C3" s="422"/>
      <c r="D3" s="423"/>
      <c r="E3" s="423"/>
      <c r="F3" s="553" t="s">
        <v>248</v>
      </c>
      <c r="G3" s="120"/>
      <c r="H3" s="121"/>
      <c r="I3" s="122"/>
      <c r="J3" s="109"/>
      <c r="K3" s="122"/>
      <c r="L3" s="169"/>
      <c r="M3" s="119"/>
      <c r="N3" s="109" t="s">
        <v>98</v>
      </c>
      <c r="O3" s="739"/>
      <c r="P3" s="120"/>
      <c r="Q3" s="121"/>
      <c r="R3" s="122"/>
      <c r="S3" s="109"/>
      <c r="T3" s="518" t="s">
        <v>237</v>
      </c>
      <c r="V3" s="425" t="s">
        <v>268</v>
      </c>
      <c r="W3" s="96">
        <v>1</v>
      </c>
      <c r="X3" s="96">
        <v>2</v>
      </c>
      <c r="Y3" s="96">
        <v>3</v>
      </c>
      <c r="Z3" s="96">
        <v>4</v>
      </c>
      <c r="AA3" s="96">
        <v>5</v>
      </c>
      <c r="AB3" s="631" t="s">
        <v>339</v>
      </c>
      <c r="AC3" s="96">
        <v>6</v>
      </c>
      <c r="AD3" s="96">
        <v>7</v>
      </c>
      <c r="AE3" s="682" t="s">
        <v>412</v>
      </c>
      <c r="AF3" s="96">
        <v>8</v>
      </c>
      <c r="AG3" s="96">
        <v>9</v>
      </c>
      <c r="AH3" s="96">
        <v>10</v>
      </c>
      <c r="AI3" s="96">
        <v>11</v>
      </c>
      <c r="AJ3" s="682" t="s">
        <v>412</v>
      </c>
      <c r="AK3" s="96">
        <v>12</v>
      </c>
      <c r="AL3" s="96">
        <v>13</v>
      </c>
      <c r="AM3" s="96">
        <v>14</v>
      </c>
      <c r="AN3" s="96">
        <v>15</v>
      </c>
      <c r="AO3" s="96">
        <v>16</v>
      </c>
      <c r="AP3" s="682" t="s">
        <v>412</v>
      </c>
      <c r="AQ3" s="96">
        <v>17</v>
      </c>
      <c r="AR3" s="761" t="s">
        <v>594</v>
      </c>
      <c r="AS3" s="682" t="s">
        <v>613</v>
      </c>
      <c r="AT3" s="96">
        <v>18</v>
      </c>
      <c r="AU3" s="96">
        <v>19</v>
      </c>
      <c r="AV3" s="631" t="s">
        <v>339</v>
      </c>
      <c r="AW3" s="682" t="s">
        <v>412</v>
      </c>
      <c r="AX3" s="96">
        <v>20</v>
      </c>
      <c r="AY3" s="96">
        <v>21</v>
      </c>
      <c r="AZ3" s="96">
        <v>22</v>
      </c>
      <c r="BA3" s="96">
        <v>23</v>
      </c>
      <c r="BB3" s="631" t="s">
        <v>664</v>
      </c>
      <c r="BC3" s="96"/>
      <c r="BD3" s="203"/>
      <c r="BE3" s="203"/>
      <c r="BF3" s="203"/>
      <c r="BG3" s="203"/>
      <c r="BH3" s="203"/>
      <c r="BI3" s="203"/>
      <c r="BJ3" s="203"/>
      <c r="BK3" s="203"/>
      <c r="BL3" s="203"/>
      <c r="BM3" s="13"/>
      <c r="BN3" s="13"/>
      <c r="BO3" s="13"/>
      <c r="BP3" s="13"/>
      <c r="BQ3" s="13"/>
      <c r="BR3" s="13"/>
    </row>
    <row r="4" spans="1:70" s="1" customFormat="1" ht="12" customHeight="1" thickBot="1">
      <c r="A4" s="301" t="s">
        <v>33</v>
      </c>
      <c r="B4" s="428" t="s">
        <v>163</v>
      </c>
      <c r="C4" s="245" t="s">
        <v>27</v>
      </c>
      <c r="D4" s="50"/>
      <c r="E4" s="50"/>
      <c r="F4" s="50"/>
      <c r="G4" s="8"/>
      <c r="H4" s="64"/>
      <c r="I4" s="64"/>
      <c r="J4" s="49"/>
      <c r="K4" s="65"/>
      <c r="L4" s="65"/>
      <c r="M4" s="65"/>
      <c r="N4" s="65" t="s">
        <v>31</v>
      </c>
      <c r="O4" s="645"/>
      <c r="P4" s="250"/>
      <c r="Q4" s="65" t="s">
        <v>38</v>
      </c>
      <c r="R4" s="298" t="s">
        <v>5</v>
      </c>
      <c r="S4" s="382"/>
      <c r="T4" s="230" t="s">
        <v>91</v>
      </c>
      <c r="U4" s="268"/>
      <c r="V4" s="277" t="s">
        <v>90</v>
      </c>
      <c r="W4" s="603" t="s">
        <v>272</v>
      </c>
      <c r="X4" s="603" t="s">
        <v>273</v>
      </c>
      <c r="Y4" s="603" t="s">
        <v>275</v>
      </c>
      <c r="Z4" s="603" t="s">
        <v>274</v>
      </c>
      <c r="AA4" s="603" t="s">
        <v>335</v>
      </c>
      <c r="AB4" s="632" t="s">
        <v>336</v>
      </c>
      <c r="AC4" s="603" t="s">
        <v>337</v>
      </c>
      <c r="AD4" s="670" t="s">
        <v>338</v>
      </c>
      <c r="AE4" s="683" t="s">
        <v>375</v>
      </c>
      <c r="AF4" s="678" t="s">
        <v>376</v>
      </c>
      <c r="AG4" s="685" t="s">
        <v>377</v>
      </c>
      <c r="AH4" s="725" t="s">
        <v>378</v>
      </c>
      <c r="AI4" s="725" t="s">
        <v>396</v>
      </c>
      <c r="AJ4" s="682" t="s">
        <v>404</v>
      </c>
      <c r="AK4" s="725" t="s">
        <v>467</v>
      </c>
      <c r="AL4" s="725" t="s">
        <v>424</v>
      </c>
      <c r="AM4" s="725" t="s">
        <v>437</v>
      </c>
      <c r="AN4" s="725" t="s">
        <v>445</v>
      </c>
      <c r="AO4" s="725" t="s">
        <v>447</v>
      </c>
      <c r="AP4" s="755" t="s">
        <v>462</v>
      </c>
      <c r="AQ4" s="725" t="s">
        <v>553</v>
      </c>
      <c r="AR4" s="766" t="s">
        <v>466</v>
      </c>
      <c r="AS4" s="755" t="s">
        <v>466</v>
      </c>
      <c r="AT4" s="725" t="s">
        <v>614</v>
      </c>
      <c r="AU4" s="725" t="s">
        <v>501</v>
      </c>
      <c r="AV4" s="769" t="s">
        <v>511</v>
      </c>
      <c r="AW4" s="682" t="s">
        <v>512</v>
      </c>
      <c r="AX4" s="725" t="s">
        <v>667</v>
      </c>
      <c r="AY4" s="725" t="s">
        <v>513</v>
      </c>
      <c r="AZ4" s="678" t="s">
        <v>514</v>
      </c>
      <c r="BA4" s="678" t="s">
        <v>637</v>
      </c>
      <c r="BB4" s="796" t="s">
        <v>663</v>
      </c>
      <c r="BC4" s="66"/>
      <c r="BD4" s="295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</row>
    <row r="5" spans="1:70" ht="12" customHeight="1">
      <c r="A5" s="503">
        <v>1</v>
      </c>
      <c r="B5" s="554">
        <v>5</v>
      </c>
      <c r="C5" s="743" t="s">
        <v>196</v>
      </c>
      <c r="D5" s="51"/>
      <c r="E5" s="51"/>
      <c r="F5" s="51"/>
      <c r="G5" s="52"/>
      <c r="H5" s="52"/>
      <c r="I5" s="52"/>
      <c r="J5" s="53"/>
      <c r="K5" s="490"/>
      <c r="L5" s="74"/>
      <c r="M5" s="490"/>
      <c r="N5" s="315" t="s">
        <v>31</v>
      </c>
      <c r="O5" s="740"/>
      <c r="P5" s="491"/>
      <c r="Q5" s="493"/>
      <c r="R5" s="376" t="s">
        <v>9</v>
      </c>
      <c r="S5" s="383"/>
      <c r="T5" s="496"/>
      <c r="U5" s="54" t="s">
        <v>3</v>
      </c>
      <c r="V5" s="55">
        <v>4052305</v>
      </c>
      <c r="W5" s="547" t="s">
        <v>98</v>
      </c>
      <c r="X5" s="601" t="s">
        <v>204</v>
      </c>
      <c r="Y5" s="601" t="s">
        <v>204</v>
      </c>
      <c r="Z5" s="601" t="s">
        <v>204</v>
      </c>
      <c r="AA5" s="601" t="s">
        <v>204</v>
      </c>
      <c r="AB5" s="84" t="s">
        <v>16</v>
      </c>
      <c r="AC5" s="601" t="s">
        <v>204</v>
      </c>
      <c r="AD5" s="601" t="s">
        <v>204</v>
      </c>
      <c r="AE5" s="601" t="s">
        <v>204</v>
      </c>
      <c r="AF5" s="601" t="s">
        <v>204</v>
      </c>
      <c r="AG5" s="601" t="s">
        <v>204</v>
      </c>
      <c r="AH5" s="601" t="s">
        <v>204</v>
      </c>
      <c r="AI5" s="601" t="s">
        <v>204</v>
      </c>
      <c r="AJ5" s="601" t="s">
        <v>204</v>
      </c>
      <c r="AK5" s="84" t="s">
        <v>39</v>
      </c>
      <c r="AL5" s="601" t="s">
        <v>493</v>
      </c>
      <c r="AM5" s="601" t="s">
        <v>204</v>
      </c>
      <c r="AN5" s="601" t="s">
        <v>204</v>
      </c>
      <c r="AO5" s="601" t="s">
        <v>204</v>
      </c>
      <c r="AP5" s="601" t="s">
        <v>554</v>
      </c>
      <c r="AQ5" s="601" t="s">
        <v>544</v>
      </c>
      <c r="AR5" s="84" t="s">
        <v>547</v>
      </c>
      <c r="AS5" s="84" t="s">
        <v>615</v>
      </c>
      <c r="AT5" s="601" t="s">
        <v>204</v>
      </c>
      <c r="AU5" s="601" t="s">
        <v>204</v>
      </c>
      <c r="AV5" s="768" t="s">
        <v>204</v>
      </c>
      <c r="AW5" s="601" t="s">
        <v>204</v>
      </c>
      <c r="AX5" s="800" t="s">
        <v>98</v>
      </c>
      <c r="AY5" s="601" t="s">
        <v>493</v>
      </c>
      <c r="AZ5" s="84" t="s">
        <v>624</v>
      </c>
      <c r="BA5" s="84" t="s">
        <v>624</v>
      </c>
      <c r="BB5" s="84"/>
      <c r="BC5" s="84"/>
      <c r="BD5" s="84"/>
      <c r="BE5" s="84"/>
      <c r="BF5" s="238"/>
      <c r="BG5" s="84"/>
      <c r="BH5" s="84"/>
      <c r="BI5" s="84"/>
      <c r="BJ5" s="84"/>
      <c r="BK5" s="84"/>
      <c r="BL5" s="84"/>
      <c r="BM5" s="84"/>
      <c r="BN5" s="136"/>
      <c r="BO5" s="136"/>
      <c r="BP5" s="136"/>
      <c r="BQ5" s="136"/>
      <c r="BR5" s="136"/>
    </row>
    <row r="6" spans="1:70" ht="12" customHeight="1">
      <c r="A6" s="302">
        <v>2</v>
      </c>
      <c r="B6" s="556">
        <v>6</v>
      </c>
      <c r="C6" s="616" t="s">
        <v>137</v>
      </c>
      <c r="D6" s="37"/>
      <c r="E6" s="37"/>
      <c r="F6" s="37"/>
      <c r="G6" s="44"/>
      <c r="H6" s="59"/>
      <c r="I6" s="59"/>
      <c r="J6" s="60"/>
      <c r="K6" s="689"/>
      <c r="L6" s="679"/>
      <c r="M6" s="620"/>
      <c r="N6" s="85" t="s">
        <v>31</v>
      </c>
      <c r="O6" s="646"/>
      <c r="Q6" s="445"/>
      <c r="R6" s="101" t="s">
        <v>6</v>
      </c>
      <c r="S6" s="384"/>
      <c r="T6" s="162"/>
      <c r="U6" s="24" t="s">
        <v>2</v>
      </c>
      <c r="V6" s="6">
        <v>3912202</v>
      </c>
      <c r="W6" s="28" t="s">
        <v>98</v>
      </c>
      <c r="X6" s="263" t="s">
        <v>290</v>
      </c>
      <c r="Y6" s="593" t="s">
        <v>299</v>
      </c>
      <c r="Z6" s="187" t="s">
        <v>16</v>
      </c>
      <c r="AA6" s="263" t="s">
        <v>351</v>
      </c>
      <c r="AB6" s="641" t="s">
        <v>365</v>
      </c>
      <c r="AC6" s="324"/>
      <c r="AD6" s="593" t="s">
        <v>239</v>
      </c>
      <c r="AE6" s="593" t="s">
        <v>239</v>
      </c>
      <c r="AF6" s="680" t="s">
        <v>414</v>
      </c>
      <c r="AG6" s="690" t="s">
        <v>180</v>
      </c>
      <c r="AH6" s="187" t="s">
        <v>399</v>
      </c>
      <c r="AI6" s="324"/>
      <c r="AJ6" s="187" t="s">
        <v>311</v>
      </c>
      <c r="AK6" s="187"/>
      <c r="AL6" s="187" t="s">
        <v>399</v>
      </c>
      <c r="AM6" s="187" t="s">
        <v>399</v>
      </c>
      <c r="AN6" s="187" t="s">
        <v>399</v>
      </c>
      <c r="AO6" s="187" t="s">
        <v>456</v>
      </c>
      <c r="AP6" s="187"/>
      <c r="AQ6" s="187"/>
      <c r="AR6" s="187" t="s">
        <v>456</v>
      </c>
      <c r="AS6" s="187"/>
      <c r="AT6" s="187"/>
      <c r="AU6" s="187" t="s">
        <v>629</v>
      </c>
      <c r="AV6" s="324" t="s">
        <v>254</v>
      </c>
      <c r="AW6" s="324" t="s">
        <v>254</v>
      </c>
      <c r="AX6" s="324" t="s">
        <v>254</v>
      </c>
      <c r="AY6" s="324" t="s">
        <v>254</v>
      </c>
      <c r="AZ6" s="324" t="s">
        <v>254</v>
      </c>
      <c r="BA6" s="324" t="s">
        <v>254</v>
      </c>
      <c r="BB6" s="187"/>
      <c r="BC6" s="344"/>
      <c r="BD6" s="344"/>
      <c r="BE6" s="344"/>
      <c r="BF6" s="344"/>
      <c r="BG6" s="344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3" ht="12" customHeight="1">
      <c r="A7" s="302">
        <v>3</v>
      </c>
      <c r="B7" s="442">
        <v>11</v>
      </c>
      <c r="C7" s="616" t="s">
        <v>224</v>
      </c>
      <c r="D7" s="37"/>
      <c r="E7" s="37"/>
      <c r="F7" s="37"/>
      <c r="G7" s="44"/>
      <c r="H7" s="59"/>
      <c r="I7" s="59"/>
      <c r="J7" s="40"/>
      <c r="K7" s="40"/>
      <c r="L7" s="137"/>
      <c r="M7" s="447"/>
      <c r="N7" s="85" t="s">
        <v>31</v>
      </c>
      <c r="O7" s="646"/>
      <c r="Q7" s="132"/>
      <c r="R7" s="3" t="s">
        <v>6</v>
      </c>
      <c r="S7" s="384"/>
      <c r="T7" s="258"/>
      <c r="U7" s="24" t="s">
        <v>2</v>
      </c>
      <c r="V7" s="6">
        <v>5085906</v>
      </c>
      <c r="W7" s="594" t="s">
        <v>204</v>
      </c>
      <c r="X7" s="600" t="s">
        <v>239</v>
      </c>
      <c r="Y7" s="596" t="s">
        <v>235</v>
      </c>
      <c r="Z7" s="596" t="s">
        <v>239</v>
      </c>
      <c r="AA7" s="596" t="s">
        <v>239</v>
      </c>
      <c r="AB7" s="633" t="s">
        <v>239</v>
      </c>
      <c r="AC7" s="10" t="s">
        <v>16</v>
      </c>
      <c r="AD7" s="596" t="s">
        <v>235</v>
      </c>
      <c r="AE7" s="596" t="s">
        <v>235</v>
      </c>
      <c r="AF7" s="596" t="s">
        <v>239</v>
      </c>
      <c r="AG7" s="596" t="s">
        <v>239</v>
      </c>
      <c r="AH7" s="596" t="s">
        <v>239</v>
      </c>
      <c r="AI7" s="596" t="s">
        <v>239</v>
      </c>
      <c r="AJ7" s="596" t="s">
        <v>239</v>
      </c>
      <c r="AK7" s="10" t="s">
        <v>482</v>
      </c>
      <c r="AL7" s="596" t="s">
        <v>299</v>
      </c>
      <c r="AM7" s="596" t="s">
        <v>239</v>
      </c>
      <c r="AN7" s="596" t="s">
        <v>239</v>
      </c>
      <c r="AO7" s="596" t="s">
        <v>239</v>
      </c>
      <c r="AP7" s="596" t="s">
        <v>555</v>
      </c>
      <c r="AQ7" s="596" t="s">
        <v>581</v>
      </c>
      <c r="AR7" s="633" t="s">
        <v>363</v>
      </c>
      <c r="AS7" s="596" t="s">
        <v>204</v>
      </c>
      <c r="AT7" s="596" t="s">
        <v>239</v>
      </c>
      <c r="AU7" s="596" t="s">
        <v>239</v>
      </c>
      <c r="AV7" s="633" t="s">
        <v>239</v>
      </c>
      <c r="AW7" s="596" t="s">
        <v>239</v>
      </c>
      <c r="AX7" s="596" t="s">
        <v>204</v>
      </c>
      <c r="AY7" s="596" t="s">
        <v>239</v>
      </c>
      <c r="AZ7" s="10"/>
      <c r="BA7" s="10"/>
      <c r="BB7" s="187"/>
      <c r="BC7" s="187"/>
      <c r="BD7" s="187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U7" s="2" t="s">
        <v>4</v>
      </c>
    </row>
    <row r="8" spans="1:70" ht="12" customHeight="1">
      <c r="A8" s="302">
        <v>4</v>
      </c>
      <c r="B8" s="429"/>
      <c r="C8" s="115" t="s">
        <v>504</v>
      </c>
      <c r="D8" s="37"/>
      <c r="E8" s="37"/>
      <c r="F8" s="37"/>
      <c r="G8" s="44"/>
      <c r="H8" s="59"/>
      <c r="I8" s="59"/>
      <c r="J8" s="40"/>
      <c r="K8" s="40"/>
      <c r="L8" s="137"/>
      <c r="M8" s="447"/>
      <c r="N8" s="85" t="s">
        <v>31</v>
      </c>
      <c r="O8" s="646"/>
      <c r="Q8" s="132"/>
      <c r="R8" s="3"/>
      <c r="S8" s="384"/>
      <c r="T8" s="258"/>
      <c r="U8" s="24"/>
      <c r="V8" s="6"/>
      <c r="W8" s="28"/>
      <c r="X8" s="210"/>
      <c r="Y8" s="10"/>
      <c r="Z8" s="187"/>
      <c r="AA8" s="187"/>
      <c r="AB8" s="642"/>
      <c r="AC8" s="550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641" t="s">
        <v>544</v>
      </c>
      <c r="AS8" s="187" t="s">
        <v>604</v>
      </c>
      <c r="AT8" s="324" t="s">
        <v>254</v>
      </c>
      <c r="AU8" s="187" t="s">
        <v>16</v>
      </c>
      <c r="AV8" s="187" t="s">
        <v>16</v>
      </c>
      <c r="AW8" s="324" t="s">
        <v>254</v>
      </c>
      <c r="AX8" s="324" t="s">
        <v>254</v>
      </c>
      <c r="AY8" s="324" t="s">
        <v>254</v>
      </c>
      <c r="AZ8" s="324" t="s">
        <v>254</v>
      </c>
      <c r="BA8" s="324" t="s">
        <v>254</v>
      </c>
      <c r="BB8" s="187"/>
      <c r="BC8" s="187"/>
      <c r="BD8" s="187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ht="12" customHeight="1">
      <c r="A9" s="302">
        <v>5</v>
      </c>
      <c r="B9" s="442">
        <v>23</v>
      </c>
      <c r="C9" s="617" t="s">
        <v>165</v>
      </c>
      <c r="D9" s="40"/>
      <c r="E9" s="40"/>
      <c r="F9" s="40"/>
      <c r="G9" s="59"/>
      <c r="H9" s="59"/>
      <c r="I9" s="59"/>
      <c r="J9" s="60"/>
      <c r="K9" s="60"/>
      <c r="L9" s="73"/>
      <c r="M9" s="679"/>
      <c r="N9" s="73" t="s">
        <v>31</v>
      </c>
      <c r="O9" s="646" t="s">
        <v>685</v>
      </c>
      <c r="P9" s="251"/>
      <c r="Q9" s="445"/>
      <c r="R9" s="101" t="s">
        <v>128</v>
      </c>
      <c r="S9" s="384"/>
      <c r="T9" s="808"/>
      <c r="U9" s="24" t="s">
        <v>1</v>
      </c>
      <c r="V9" s="140">
        <v>7331937</v>
      </c>
      <c r="W9" s="594" t="s">
        <v>239</v>
      </c>
      <c r="X9" s="187" t="s">
        <v>16</v>
      </c>
      <c r="Y9" s="187" t="s">
        <v>16</v>
      </c>
      <c r="Z9" s="187" t="s">
        <v>16</v>
      </c>
      <c r="AA9" s="187" t="s">
        <v>16</v>
      </c>
      <c r="AB9" s="187" t="s">
        <v>364</v>
      </c>
      <c r="AC9" s="593" t="s">
        <v>239</v>
      </c>
      <c r="AD9" s="593" t="s">
        <v>238</v>
      </c>
      <c r="AE9" s="187" t="s">
        <v>16</v>
      </c>
      <c r="AF9" s="593" t="s">
        <v>417</v>
      </c>
      <c r="AG9" s="187" t="s">
        <v>16</v>
      </c>
      <c r="AH9" s="593" t="s">
        <v>417</v>
      </c>
      <c r="AI9" s="593" t="s">
        <v>235</v>
      </c>
      <c r="AJ9" s="593" t="s">
        <v>235</v>
      </c>
      <c r="AK9" s="187" t="s">
        <v>472</v>
      </c>
      <c r="AL9" s="187" t="s">
        <v>296</v>
      </c>
      <c r="AM9" s="187"/>
      <c r="AN9" s="187"/>
      <c r="AO9" s="187"/>
      <c r="AP9" s="187"/>
      <c r="AQ9" s="263" t="s">
        <v>588</v>
      </c>
      <c r="AR9" s="187" t="s">
        <v>16</v>
      </c>
      <c r="AS9" s="187" t="s">
        <v>597</v>
      </c>
      <c r="AT9" s="187" t="s">
        <v>16</v>
      </c>
      <c r="AU9" s="187"/>
      <c r="AV9" s="187" t="s">
        <v>16</v>
      </c>
      <c r="AW9" s="550" t="s">
        <v>282</v>
      </c>
      <c r="AX9" s="593" t="s">
        <v>684</v>
      </c>
      <c r="AY9" s="810" t="s">
        <v>687</v>
      </c>
      <c r="AZ9" s="593" t="s">
        <v>204</v>
      </c>
      <c r="BA9" s="596" t="s">
        <v>204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ht="12" customHeight="1">
      <c r="A10" s="302">
        <v>6</v>
      </c>
      <c r="B10" s="677"/>
      <c r="C10" s="46" t="s">
        <v>548</v>
      </c>
      <c r="D10" s="41"/>
      <c r="E10" s="41"/>
      <c r="F10" s="41"/>
      <c r="G10" s="39"/>
      <c r="H10" s="113"/>
      <c r="I10" s="113"/>
      <c r="J10" s="47"/>
      <c r="K10" s="47"/>
      <c r="L10" s="72"/>
      <c r="M10" s="72"/>
      <c r="N10" s="86" t="s">
        <v>98</v>
      </c>
      <c r="O10" s="648"/>
      <c r="P10" s="492"/>
      <c r="Q10" s="494"/>
      <c r="R10" s="102" t="s">
        <v>6</v>
      </c>
      <c r="S10" s="385"/>
      <c r="T10" s="749">
        <v>1</v>
      </c>
      <c r="U10" s="26" t="s">
        <v>3</v>
      </c>
      <c r="V10" s="322">
        <v>6559082</v>
      </c>
      <c r="W10" s="520"/>
      <c r="X10" s="23"/>
      <c r="Y10" s="23"/>
      <c r="Z10" s="23"/>
      <c r="AA10" s="186"/>
      <c r="AB10" s="635" t="s">
        <v>235</v>
      </c>
      <c r="AC10" s="186" t="s">
        <v>98</v>
      </c>
      <c r="AD10" s="186"/>
      <c r="AE10" s="285" t="s">
        <v>323</v>
      </c>
      <c r="AF10" s="285" t="s">
        <v>98</v>
      </c>
      <c r="AG10" s="285"/>
      <c r="AH10" s="285"/>
      <c r="AI10" s="285"/>
      <c r="AJ10" s="285"/>
      <c r="AK10" s="285"/>
      <c r="AL10" s="285"/>
      <c r="AM10" s="285"/>
      <c r="AN10" s="285"/>
      <c r="AO10" s="285" t="s">
        <v>323</v>
      </c>
      <c r="AP10" s="285"/>
      <c r="AQ10" s="285"/>
      <c r="AR10" s="758" t="s">
        <v>595</v>
      </c>
      <c r="AS10" s="758" t="s">
        <v>16</v>
      </c>
      <c r="AT10" s="758"/>
      <c r="AU10" s="285"/>
      <c r="AV10" s="285"/>
      <c r="AW10" s="186"/>
      <c r="AX10" s="186" t="s">
        <v>39</v>
      </c>
      <c r="AY10" s="186"/>
      <c r="AZ10" s="186"/>
      <c r="BA10" s="186"/>
      <c r="BB10" s="186"/>
      <c r="BC10" s="186"/>
      <c r="BD10" s="186"/>
      <c r="BE10" s="23"/>
      <c r="BF10" s="23"/>
      <c r="BG10" s="23"/>
      <c r="BH10" s="23"/>
      <c r="BI10" s="23"/>
      <c r="BJ10" s="23"/>
      <c r="BK10" s="23"/>
      <c r="BL10" s="23"/>
      <c r="BM10" s="23"/>
      <c r="BN10" s="83"/>
      <c r="BO10" s="23"/>
      <c r="BP10" s="23"/>
      <c r="BQ10" s="23"/>
      <c r="BR10" s="23"/>
    </row>
    <row r="11" spans="1:70" ht="12" customHeight="1">
      <c r="A11" s="302">
        <v>7</v>
      </c>
      <c r="B11" s="674">
        <v>25</v>
      </c>
      <c r="C11" s="627" t="s">
        <v>214</v>
      </c>
      <c r="D11" s="75"/>
      <c r="E11" s="75"/>
      <c r="F11" s="76"/>
      <c r="G11" s="76"/>
      <c r="H11" s="75"/>
      <c r="I11" s="75"/>
      <c r="J11" s="76"/>
      <c r="K11" s="77"/>
      <c r="L11" s="75"/>
      <c r="M11" s="78"/>
      <c r="N11" s="294" t="s">
        <v>31</v>
      </c>
      <c r="O11" s="740"/>
      <c r="P11" s="253"/>
      <c r="Q11" s="371"/>
      <c r="R11" s="100"/>
      <c r="S11" s="675" t="s">
        <v>406</v>
      </c>
      <c r="T11" s="57"/>
      <c r="U11" s="14" t="s">
        <v>2</v>
      </c>
      <c r="V11" s="15">
        <v>4725815</v>
      </c>
      <c r="W11" s="511"/>
      <c r="X11" s="622" t="s">
        <v>291</v>
      </c>
      <c r="Y11" s="324"/>
      <c r="Z11" s="187" t="s">
        <v>16</v>
      </c>
      <c r="AA11" s="324"/>
      <c r="AB11" s="324"/>
      <c r="AC11" s="324"/>
      <c r="AD11" s="324"/>
      <c r="AE11" s="673" t="s">
        <v>407</v>
      </c>
      <c r="AF11" s="182" t="s">
        <v>98</v>
      </c>
      <c r="AG11" s="182"/>
      <c r="AH11" s="182"/>
      <c r="AI11" s="182"/>
      <c r="AJ11" s="182" t="s">
        <v>16</v>
      </c>
      <c r="AK11" s="182"/>
      <c r="AL11" s="182" t="s">
        <v>16</v>
      </c>
      <c r="AM11" s="182" t="s">
        <v>16</v>
      </c>
      <c r="AN11" s="182"/>
      <c r="AO11" s="182"/>
      <c r="AP11" s="182"/>
      <c r="AQ11" s="182"/>
      <c r="AR11" s="182" t="s">
        <v>16</v>
      </c>
      <c r="AS11" s="182" t="s">
        <v>416</v>
      </c>
      <c r="AT11" s="182"/>
      <c r="AU11" s="182" t="s">
        <v>543</v>
      </c>
      <c r="AV11" s="182" t="s">
        <v>16</v>
      </c>
      <c r="AW11" s="182" t="s">
        <v>323</v>
      </c>
      <c r="AX11" s="182"/>
      <c r="AY11" s="182"/>
      <c r="AZ11" s="673" t="s">
        <v>239</v>
      </c>
      <c r="BA11" s="187"/>
      <c r="BB11" s="187"/>
      <c r="BC11" s="187"/>
      <c r="BD11" s="187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</row>
    <row r="12" spans="1:70" ht="12" customHeight="1">
      <c r="A12" s="302">
        <v>8</v>
      </c>
      <c r="B12" s="558">
        <v>27</v>
      </c>
      <c r="C12" s="43" t="s">
        <v>136</v>
      </c>
      <c r="D12" s="40"/>
      <c r="E12" s="40"/>
      <c r="F12" s="40"/>
      <c r="G12" s="59"/>
      <c r="H12" s="59"/>
      <c r="I12" s="59"/>
      <c r="J12" s="60"/>
      <c r="K12" s="60"/>
      <c r="L12" s="73"/>
      <c r="M12" s="73"/>
      <c r="N12" s="85" t="s">
        <v>31</v>
      </c>
      <c r="O12" s="646"/>
      <c r="P12" s="251"/>
      <c r="Q12" s="103"/>
      <c r="R12" s="101" t="s">
        <v>108</v>
      </c>
      <c r="S12" s="384" t="s">
        <v>0</v>
      </c>
      <c r="T12" s="16">
        <v>385013</v>
      </c>
      <c r="U12" s="24" t="s">
        <v>2</v>
      </c>
      <c r="V12" s="30">
        <v>1006803</v>
      </c>
      <c r="W12" s="28" t="s">
        <v>282</v>
      </c>
      <c r="X12" s="18"/>
      <c r="Y12" s="623" t="s">
        <v>238</v>
      </c>
      <c r="Z12" s="18" t="s">
        <v>16</v>
      </c>
      <c r="AA12" s="18" t="s">
        <v>16</v>
      </c>
      <c r="AB12" s="634" t="s">
        <v>366</v>
      </c>
      <c r="AC12" s="18" t="s">
        <v>16</v>
      </c>
      <c r="AD12" s="18"/>
      <c r="AE12" s="18" t="s">
        <v>16</v>
      </c>
      <c r="AF12" s="676" t="s">
        <v>418</v>
      </c>
      <c r="AG12" s="515"/>
      <c r="AH12" s="515"/>
      <c r="AI12" s="515"/>
      <c r="AJ12" s="515"/>
      <c r="AK12" s="21" t="s">
        <v>473</v>
      </c>
      <c r="AL12" s="676" t="s">
        <v>391</v>
      </c>
      <c r="AM12" s="676" t="s">
        <v>502</v>
      </c>
      <c r="AN12" s="515"/>
      <c r="AO12" s="515"/>
      <c r="AP12" s="515"/>
      <c r="AQ12" s="515"/>
      <c r="AR12" s="21" t="s">
        <v>16</v>
      </c>
      <c r="AS12" s="21"/>
      <c r="AT12" s="21"/>
      <c r="AU12" s="21" t="s">
        <v>473</v>
      </c>
      <c r="AV12" s="21" t="s">
        <v>16</v>
      </c>
      <c r="AW12" s="18" t="s">
        <v>624</v>
      </c>
      <c r="AX12" s="18" t="s">
        <v>624</v>
      </c>
      <c r="AY12" s="18" t="s">
        <v>624</v>
      </c>
      <c r="AZ12" s="623" t="s">
        <v>235</v>
      </c>
      <c r="BA12" s="623" t="s">
        <v>239</v>
      </c>
      <c r="BB12" s="373"/>
      <c r="BC12" s="373"/>
      <c r="BD12" s="373"/>
      <c r="BE12" s="344"/>
      <c r="BF12" s="344"/>
      <c r="BG12" s="344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ht="12" customHeight="1">
      <c r="A13" s="302">
        <v>9</v>
      </c>
      <c r="B13" s="625">
        <v>29</v>
      </c>
      <c r="C13" s="617" t="s">
        <v>240</v>
      </c>
      <c r="D13" s="40"/>
      <c r="E13" s="40"/>
      <c r="F13" s="40"/>
      <c r="G13" s="59"/>
      <c r="H13" s="59"/>
      <c r="I13" s="59"/>
      <c r="J13" s="60"/>
      <c r="K13" s="60"/>
      <c r="L13" s="73"/>
      <c r="M13" s="73"/>
      <c r="N13" s="85" t="s">
        <v>31</v>
      </c>
      <c r="O13" s="646" t="s">
        <v>381</v>
      </c>
      <c r="P13" s="251"/>
      <c r="Q13" s="495"/>
      <c r="R13" s="101" t="s">
        <v>7</v>
      </c>
      <c r="S13" s="384"/>
      <c r="T13" s="16"/>
      <c r="U13" s="24" t="s">
        <v>2</v>
      </c>
      <c r="V13" s="30">
        <v>4327582</v>
      </c>
      <c r="W13" s="372"/>
      <c r="X13" s="18"/>
      <c r="Y13" s="373"/>
      <c r="Z13" s="630" t="s">
        <v>326</v>
      </c>
      <c r="AA13" s="18" t="s">
        <v>16</v>
      </c>
      <c r="AB13" s="634" t="s">
        <v>283</v>
      </c>
      <c r="AC13" s="630" t="s">
        <v>235</v>
      </c>
      <c r="AD13" s="373"/>
      <c r="AE13" s="18" t="s">
        <v>311</v>
      </c>
      <c r="AF13" s="623" t="s">
        <v>419</v>
      </c>
      <c r="AG13" s="18"/>
      <c r="AH13" s="623" t="s">
        <v>407</v>
      </c>
      <c r="AI13" s="18"/>
      <c r="AJ13" s="18"/>
      <c r="AK13" s="215" t="s">
        <v>483</v>
      </c>
      <c r="AL13" s="18"/>
      <c r="AM13" s="18" t="s">
        <v>508</v>
      </c>
      <c r="AN13" s="623" t="s">
        <v>326</v>
      </c>
      <c r="AO13" s="18" t="s">
        <v>323</v>
      </c>
      <c r="AP13" s="623" t="s">
        <v>556</v>
      </c>
      <c r="AQ13" s="623" t="s">
        <v>407</v>
      </c>
      <c r="AR13" s="634" t="s">
        <v>239</v>
      </c>
      <c r="AS13" s="623" t="s">
        <v>239</v>
      </c>
      <c r="AT13" s="18" t="s">
        <v>16</v>
      </c>
      <c r="AU13" s="18" t="s">
        <v>16</v>
      </c>
      <c r="AV13" s="18" t="s">
        <v>659</v>
      </c>
      <c r="AW13" s="795" t="s">
        <v>282</v>
      </c>
      <c r="AX13" s="804" t="s">
        <v>673</v>
      </c>
      <c r="AY13" s="18" t="s">
        <v>323</v>
      </c>
      <c r="AZ13" s="18" t="s">
        <v>697</v>
      </c>
      <c r="BA13" s="18"/>
      <c r="BB13" s="18"/>
      <c r="BC13" s="18"/>
      <c r="BD13" s="18"/>
      <c r="BE13" s="18"/>
      <c r="BF13" s="18"/>
      <c r="BG13" s="18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3" ht="12" customHeight="1">
      <c r="A14" s="302">
        <v>10</v>
      </c>
      <c r="B14" s="559">
        <v>17</v>
      </c>
      <c r="C14" s="617" t="s">
        <v>166</v>
      </c>
      <c r="D14" s="43"/>
      <c r="E14" s="40"/>
      <c r="F14" s="40"/>
      <c r="G14" s="59"/>
      <c r="H14" s="59"/>
      <c r="I14" s="59"/>
      <c r="J14" s="60"/>
      <c r="K14" s="60"/>
      <c r="L14" s="73"/>
      <c r="M14" s="620"/>
      <c r="N14" s="85" t="s">
        <v>31</v>
      </c>
      <c r="O14" s="646"/>
      <c r="P14" s="251"/>
      <c r="Q14" s="90"/>
      <c r="R14" s="101" t="s">
        <v>11</v>
      </c>
      <c r="S14" s="384" t="s">
        <v>0</v>
      </c>
      <c r="T14" s="16">
        <v>318102</v>
      </c>
      <c r="U14" s="24" t="s">
        <v>66</v>
      </c>
      <c r="V14" s="33" t="s">
        <v>129</v>
      </c>
      <c r="W14" s="28" t="s">
        <v>98</v>
      </c>
      <c r="X14" s="592" t="s">
        <v>235</v>
      </c>
      <c r="Y14" s="592" t="s">
        <v>283</v>
      </c>
      <c r="Z14" s="592" t="s">
        <v>316</v>
      </c>
      <c r="AA14" s="592" t="s">
        <v>235</v>
      </c>
      <c r="AB14" s="634" t="s">
        <v>284</v>
      </c>
      <c r="AC14" s="592" t="s">
        <v>238</v>
      </c>
      <c r="AD14" s="592" t="s">
        <v>283</v>
      </c>
      <c r="AE14" s="592" t="s">
        <v>283</v>
      </c>
      <c r="AF14" s="18" t="s">
        <v>98</v>
      </c>
      <c r="AG14" s="592" t="s">
        <v>417</v>
      </c>
      <c r="AH14" s="215" t="s">
        <v>440</v>
      </c>
      <c r="AI14" s="592" t="s">
        <v>316</v>
      </c>
      <c r="AJ14" s="592" t="s">
        <v>238</v>
      </c>
      <c r="AK14" s="663" t="s">
        <v>491</v>
      </c>
      <c r="AL14" s="592" t="s">
        <v>235</v>
      </c>
      <c r="AM14" s="592" t="s">
        <v>238</v>
      </c>
      <c r="AN14" s="592" t="s">
        <v>238</v>
      </c>
      <c r="AO14" s="592" t="s">
        <v>235</v>
      </c>
      <c r="AP14" s="215" t="s">
        <v>290</v>
      </c>
      <c r="AQ14" s="18" t="s">
        <v>16</v>
      </c>
      <c r="AR14" s="18" t="s">
        <v>543</v>
      </c>
      <c r="AS14" s="18" t="s">
        <v>16</v>
      </c>
      <c r="AT14" s="18" t="s">
        <v>16</v>
      </c>
      <c r="AU14" s="18" t="s">
        <v>543</v>
      </c>
      <c r="AV14" s="18" t="s">
        <v>543</v>
      </c>
      <c r="AW14" s="18" t="s">
        <v>603</v>
      </c>
      <c r="AX14" s="18" t="s">
        <v>603</v>
      </c>
      <c r="AY14" s="18" t="s">
        <v>603</v>
      </c>
      <c r="AZ14" s="592" t="s">
        <v>238</v>
      </c>
      <c r="BA14" s="592" t="s">
        <v>235</v>
      </c>
      <c r="BB14" s="18"/>
      <c r="BC14" s="18"/>
      <c r="BD14" s="18"/>
      <c r="BE14" s="18"/>
      <c r="BF14" s="18"/>
      <c r="BG14" s="18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/>
      <c r="BT14"/>
      <c r="BU14"/>
    </row>
    <row r="15" spans="1:73" ht="12" customHeight="1">
      <c r="A15" s="302">
        <v>11</v>
      </c>
      <c r="B15" s="561">
        <v>12</v>
      </c>
      <c r="C15" s="524" t="s">
        <v>167</v>
      </c>
      <c r="D15" s="525"/>
      <c r="E15" s="526"/>
      <c r="F15" s="526"/>
      <c r="G15" s="527"/>
      <c r="H15" s="527"/>
      <c r="I15" s="527"/>
      <c r="J15" s="517"/>
      <c r="K15" s="47"/>
      <c r="L15" s="47"/>
      <c r="M15" s="47"/>
      <c r="N15" s="86" t="s">
        <v>31</v>
      </c>
      <c r="O15" s="648"/>
      <c r="P15" s="252"/>
      <c r="Q15" s="191"/>
      <c r="R15" s="102" t="s">
        <v>13</v>
      </c>
      <c r="S15" s="385"/>
      <c r="T15" s="25"/>
      <c r="U15" s="26" t="s">
        <v>1</v>
      </c>
      <c r="V15" s="289">
        <v>6397784</v>
      </c>
      <c r="W15" s="94" t="s">
        <v>98</v>
      </c>
      <c r="X15" s="186" t="s">
        <v>16</v>
      </c>
      <c r="Y15" s="624" t="s">
        <v>304</v>
      </c>
      <c r="Z15" s="624" t="s">
        <v>317</v>
      </c>
      <c r="AA15" s="23" t="s">
        <v>16</v>
      </c>
      <c r="AB15" s="635" t="s">
        <v>285</v>
      </c>
      <c r="AC15" s="624" t="s">
        <v>283</v>
      </c>
      <c r="AD15" s="624" t="s">
        <v>284</v>
      </c>
      <c r="AE15" s="624" t="s">
        <v>284</v>
      </c>
      <c r="AF15" s="624" t="s">
        <v>284</v>
      </c>
      <c r="AG15" s="624" t="s">
        <v>238</v>
      </c>
      <c r="AH15" s="624" t="s">
        <v>283</v>
      </c>
      <c r="AI15" s="624" t="s">
        <v>283</v>
      </c>
      <c r="AJ15" s="624" t="s">
        <v>283</v>
      </c>
      <c r="AK15" s="186" t="s">
        <v>469</v>
      </c>
      <c r="AL15" s="186" t="s">
        <v>468</v>
      </c>
      <c r="AM15" s="186" t="s">
        <v>296</v>
      </c>
      <c r="AN15" s="624" t="s">
        <v>485</v>
      </c>
      <c r="AO15" s="624" t="s">
        <v>238</v>
      </c>
      <c r="AP15" s="624" t="s">
        <v>557</v>
      </c>
      <c r="AQ15" s="624" t="s">
        <v>283</v>
      </c>
      <c r="AR15" s="635" t="s">
        <v>235</v>
      </c>
      <c r="AS15" s="624" t="s">
        <v>605</v>
      </c>
      <c r="AT15" s="186" t="s">
        <v>16</v>
      </c>
      <c r="AU15" s="186" t="s">
        <v>16</v>
      </c>
      <c r="AV15" s="635" t="s">
        <v>646</v>
      </c>
      <c r="AW15" s="624" t="s">
        <v>235</v>
      </c>
      <c r="AX15" s="624" t="s">
        <v>238</v>
      </c>
      <c r="AY15" s="624" t="s">
        <v>238</v>
      </c>
      <c r="AZ15" s="624" t="s">
        <v>283</v>
      </c>
      <c r="BA15" s="624" t="s">
        <v>238</v>
      </c>
      <c r="BB15" s="186"/>
      <c r="BC15" s="186"/>
      <c r="BD15" s="186"/>
      <c r="BE15" s="186"/>
      <c r="BF15" s="186"/>
      <c r="BG15" s="186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/>
      <c r="BT15"/>
      <c r="BU15"/>
    </row>
    <row r="16" spans="1:73" ht="12" customHeight="1">
      <c r="A16" s="302">
        <v>12</v>
      </c>
      <c r="B16" s="555">
        <v>10</v>
      </c>
      <c r="C16" s="617" t="s">
        <v>168</v>
      </c>
      <c r="D16" s="40"/>
      <c r="E16" s="40"/>
      <c r="F16" s="40"/>
      <c r="G16" s="40"/>
      <c r="H16" s="40"/>
      <c r="I16" s="40"/>
      <c r="J16" s="40"/>
      <c r="K16" s="40"/>
      <c r="L16" s="40"/>
      <c r="M16" s="528"/>
      <c r="N16" s="316" t="s">
        <v>31</v>
      </c>
      <c r="O16" s="644"/>
      <c r="P16" s="251"/>
      <c r="Q16" s="90"/>
      <c r="R16" s="101" t="s">
        <v>13</v>
      </c>
      <c r="S16" s="384"/>
      <c r="T16" s="529"/>
      <c r="U16" s="24" t="s">
        <v>2</v>
      </c>
      <c r="V16" s="6">
        <v>3325771</v>
      </c>
      <c r="W16" s="181" t="s">
        <v>257</v>
      </c>
      <c r="X16" s="591" t="s">
        <v>238</v>
      </c>
      <c r="Y16" s="591" t="s">
        <v>285</v>
      </c>
      <c r="Z16" s="591" t="s">
        <v>327</v>
      </c>
      <c r="AA16" s="182" t="s">
        <v>16</v>
      </c>
      <c r="AB16" s="636" t="s">
        <v>286</v>
      </c>
      <c r="AC16" s="591" t="s">
        <v>284</v>
      </c>
      <c r="AD16" s="591" t="s">
        <v>285</v>
      </c>
      <c r="AE16" s="591" t="s">
        <v>285</v>
      </c>
      <c r="AF16" s="182" t="s">
        <v>16</v>
      </c>
      <c r="AG16" s="591" t="s">
        <v>317</v>
      </c>
      <c r="AH16" s="591" t="s">
        <v>284</v>
      </c>
      <c r="AI16" s="591" t="s">
        <v>284</v>
      </c>
      <c r="AJ16" s="182" t="s">
        <v>16</v>
      </c>
      <c r="AK16" s="591" t="s">
        <v>483</v>
      </c>
      <c r="AL16" s="591" t="s">
        <v>316</v>
      </c>
      <c r="AM16" s="591" t="s">
        <v>283</v>
      </c>
      <c r="AN16" s="591" t="s">
        <v>284</v>
      </c>
      <c r="AO16" s="591" t="s">
        <v>283</v>
      </c>
      <c r="AP16" s="591" t="s">
        <v>558</v>
      </c>
      <c r="AQ16" s="182" t="s">
        <v>16</v>
      </c>
      <c r="AR16" s="636" t="s">
        <v>392</v>
      </c>
      <c r="AS16" s="591" t="s">
        <v>407</v>
      </c>
      <c r="AT16" s="182" t="s">
        <v>616</v>
      </c>
      <c r="AU16" s="182"/>
      <c r="AV16" s="182" t="s">
        <v>616</v>
      </c>
      <c r="AW16" s="182" t="s">
        <v>311</v>
      </c>
      <c r="AX16" s="802" t="s">
        <v>254</v>
      </c>
      <c r="AY16" s="182" t="s">
        <v>616</v>
      </c>
      <c r="AZ16" s="324" t="s">
        <v>254</v>
      </c>
      <c r="BA16" s="182" t="s">
        <v>616</v>
      </c>
      <c r="BB16" s="324"/>
      <c r="BC16" s="324"/>
      <c r="BD16" s="324"/>
      <c r="BE16" s="343"/>
      <c r="BF16" s="343"/>
      <c r="BG16" s="343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/>
      <c r="BT16"/>
      <c r="BU16"/>
    </row>
    <row r="17" spans="1:70" ht="12" customHeight="1">
      <c r="A17" s="302">
        <v>13</v>
      </c>
      <c r="B17" s="502">
        <v>37</v>
      </c>
      <c r="C17" s="115" t="s">
        <v>169</v>
      </c>
      <c r="D17" s="37"/>
      <c r="E17" s="37"/>
      <c r="F17" s="37"/>
      <c r="G17" s="37"/>
      <c r="H17" s="37"/>
      <c r="I17" s="37"/>
      <c r="J17" s="37"/>
      <c r="K17" s="37"/>
      <c r="L17" s="37"/>
      <c r="M17" s="99"/>
      <c r="N17" s="316" t="s">
        <v>31</v>
      </c>
      <c r="O17" s="646"/>
      <c r="P17" s="251"/>
      <c r="Q17" s="401"/>
      <c r="R17" s="101" t="s">
        <v>6</v>
      </c>
      <c r="S17" s="568" t="s">
        <v>260</v>
      </c>
      <c r="T17" s="569"/>
      <c r="U17" s="24" t="s">
        <v>3</v>
      </c>
      <c r="V17" s="16">
        <v>8354000</v>
      </c>
      <c r="W17" s="28" t="s">
        <v>253</v>
      </c>
      <c r="X17" s="10" t="s">
        <v>254</v>
      </c>
      <c r="Y17" s="10" t="s">
        <v>254</v>
      </c>
      <c r="Z17" s="10" t="s">
        <v>254</v>
      </c>
      <c r="AA17" s="10" t="s">
        <v>253</v>
      </c>
      <c r="AB17" s="10" t="s">
        <v>254</v>
      </c>
      <c r="AC17" s="10" t="s">
        <v>254</v>
      </c>
      <c r="AD17" s="10" t="s">
        <v>254</v>
      </c>
      <c r="AE17" s="10" t="s">
        <v>253</v>
      </c>
      <c r="AF17" s="10" t="s">
        <v>254</v>
      </c>
      <c r="AG17" s="10" t="s">
        <v>254</v>
      </c>
      <c r="AH17" s="10" t="s">
        <v>254</v>
      </c>
      <c r="AI17" s="10" t="s">
        <v>254</v>
      </c>
      <c r="AJ17" s="10" t="s">
        <v>253</v>
      </c>
      <c r="AK17" s="10"/>
      <c r="AL17" s="10" t="s">
        <v>253</v>
      </c>
      <c r="AM17" s="10"/>
      <c r="AN17" s="10" t="s">
        <v>253</v>
      </c>
      <c r="AO17" s="10"/>
      <c r="AP17" s="10" t="s">
        <v>253</v>
      </c>
      <c r="AQ17" s="10"/>
      <c r="AR17" s="10" t="s">
        <v>16</v>
      </c>
      <c r="AS17" s="10" t="s">
        <v>253</v>
      </c>
      <c r="AT17" s="325" t="s">
        <v>254</v>
      </c>
      <c r="AU17" s="10" t="s">
        <v>253</v>
      </c>
      <c r="AV17" s="10" t="s">
        <v>16</v>
      </c>
      <c r="AW17" s="10" t="s">
        <v>253</v>
      </c>
      <c r="AX17" s="325" t="s">
        <v>254</v>
      </c>
      <c r="AY17" s="10" t="s">
        <v>253</v>
      </c>
      <c r="AZ17" s="325" t="s">
        <v>254</v>
      </c>
      <c r="BA17" s="596" t="s">
        <v>283</v>
      </c>
      <c r="BB17" s="18"/>
      <c r="BC17" s="18"/>
      <c r="BD17" s="215"/>
      <c r="BE17" s="18"/>
      <c r="BF17" s="18"/>
      <c r="BG17" s="18"/>
      <c r="BH17" s="18"/>
      <c r="BI17" s="18"/>
      <c r="BJ17" s="10"/>
      <c r="BK17" s="10"/>
      <c r="BL17" s="67"/>
      <c r="BM17" s="10"/>
      <c r="BN17" s="10"/>
      <c r="BO17" s="67"/>
      <c r="BP17" s="10"/>
      <c r="BQ17" s="10"/>
      <c r="BR17" s="142"/>
    </row>
    <row r="18" spans="1:70" ht="12" customHeight="1">
      <c r="A18" s="302">
        <v>14</v>
      </c>
      <c r="B18" s="442">
        <v>2</v>
      </c>
      <c r="C18" s="617" t="s">
        <v>170</v>
      </c>
      <c r="D18" s="40"/>
      <c r="E18" s="40"/>
      <c r="F18" s="40"/>
      <c r="G18" s="40"/>
      <c r="H18" s="40"/>
      <c r="I18" s="40"/>
      <c r="J18" s="85"/>
      <c r="K18" s="85"/>
      <c r="L18" s="85"/>
      <c r="M18" s="73"/>
      <c r="N18" s="85" t="s">
        <v>31</v>
      </c>
      <c r="O18" s="646"/>
      <c r="P18" s="251"/>
      <c r="Q18" s="402"/>
      <c r="R18" s="101" t="s">
        <v>12</v>
      </c>
      <c r="S18" s="662" t="s">
        <v>204</v>
      </c>
      <c r="T18" s="444">
        <v>1</v>
      </c>
      <c r="U18" s="249" t="s">
        <v>110</v>
      </c>
      <c r="V18" s="88">
        <v>1539961</v>
      </c>
      <c r="W18" s="28" t="s">
        <v>98</v>
      </c>
      <c r="X18" s="48" t="s">
        <v>16</v>
      </c>
      <c r="Y18" s="596" t="s">
        <v>286</v>
      </c>
      <c r="Z18" s="599" t="s">
        <v>285</v>
      </c>
      <c r="AA18" s="10" t="s">
        <v>16</v>
      </c>
      <c r="AB18" s="633" t="s">
        <v>394</v>
      </c>
      <c r="AC18" s="596" t="s">
        <v>285</v>
      </c>
      <c r="AD18" s="10" t="s">
        <v>16</v>
      </c>
      <c r="AE18" s="596" t="s">
        <v>286</v>
      </c>
      <c r="AF18" s="596" t="s">
        <v>285</v>
      </c>
      <c r="AG18" s="596" t="s">
        <v>284</v>
      </c>
      <c r="AH18" s="596" t="s">
        <v>285</v>
      </c>
      <c r="AI18" s="596" t="s">
        <v>449</v>
      </c>
      <c r="AJ18" s="596" t="s">
        <v>284</v>
      </c>
      <c r="AK18" s="596" t="s">
        <v>484</v>
      </c>
      <c r="AL18" s="596" t="s">
        <v>283</v>
      </c>
      <c r="AM18" s="596" t="s">
        <v>284</v>
      </c>
      <c r="AN18" s="596" t="s">
        <v>285</v>
      </c>
      <c r="AO18" s="596" t="s">
        <v>284</v>
      </c>
      <c r="AP18" s="596" t="s">
        <v>559</v>
      </c>
      <c r="AQ18" s="596" t="s">
        <v>284</v>
      </c>
      <c r="AR18" s="633" t="s">
        <v>283</v>
      </c>
      <c r="AS18" s="596" t="s">
        <v>283</v>
      </c>
      <c r="AT18" s="596" t="s">
        <v>235</v>
      </c>
      <c r="AU18" s="596" t="s">
        <v>235</v>
      </c>
      <c r="AV18" s="633" t="s">
        <v>238</v>
      </c>
      <c r="AW18" s="596" t="s">
        <v>238</v>
      </c>
      <c r="AX18" s="596" t="s">
        <v>283</v>
      </c>
      <c r="AY18" s="596" t="s">
        <v>283</v>
      </c>
      <c r="AZ18" s="596" t="s">
        <v>284</v>
      </c>
      <c r="BA18" s="596" t="s">
        <v>284</v>
      </c>
      <c r="BB18" s="18"/>
      <c r="BC18" s="18"/>
      <c r="BD18" s="215"/>
      <c r="BE18" s="18"/>
      <c r="BF18" s="18"/>
      <c r="BG18" s="18"/>
      <c r="BH18" s="18"/>
      <c r="BI18" s="18"/>
      <c r="BJ18" s="10"/>
      <c r="BK18" s="10"/>
      <c r="BL18" s="10"/>
      <c r="BM18" s="10"/>
      <c r="BN18" s="10"/>
      <c r="BO18" s="10"/>
      <c r="BP18" s="10"/>
      <c r="BQ18" s="10"/>
      <c r="BR18" s="105"/>
    </row>
    <row r="19" spans="1:70" ht="12" customHeight="1">
      <c r="A19" s="302">
        <v>15</v>
      </c>
      <c r="B19" s="442">
        <v>1</v>
      </c>
      <c r="C19" s="617" t="s">
        <v>171</v>
      </c>
      <c r="D19" s="40"/>
      <c r="E19" s="40"/>
      <c r="F19" s="40"/>
      <c r="G19" s="59"/>
      <c r="H19" s="59"/>
      <c r="I19" s="59"/>
      <c r="J19" s="60"/>
      <c r="K19" s="60"/>
      <c r="L19" s="73"/>
      <c r="M19" s="85"/>
      <c r="N19" s="85" t="s">
        <v>31</v>
      </c>
      <c r="O19" s="646"/>
      <c r="P19" s="251"/>
      <c r="Q19" s="132"/>
      <c r="R19" s="101" t="s">
        <v>6</v>
      </c>
      <c r="S19" s="384" t="s">
        <v>0</v>
      </c>
      <c r="T19" s="16">
        <v>410804</v>
      </c>
      <c r="U19" s="24" t="s">
        <v>1</v>
      </c>
      <c r="V19" s="88">
        <v>4317449</v>
      </c>
      <c r="W19" s="594" t="s">
        <v>235</v>
      </c>
      <c r="X19" s="592" t="s">
        <v>283</v>
      </c>
      <c r="Y19" s="592" t="s">
        <v>291</v>
      </c>
      <c r="Z19" s="48" t="s">
        <v>16</v>
      </c>
      <c r="AA19" s="596" t="s">
        <v>316</v>
      </c>
      <c r="AB19" s="633" t="s">
        <v>367</v>
      </c>
      <c r="AC19" s="596" t="s">
        <v>286</v>
      </c>
      <c r="AD19" s="596" t="s">
        <v>286</v>
      </c>
      <c r="AE19" s="10" t="s">
        <v>16</v>
      </c>
      <c r="AF19" s="596" t="s">
        <v>420</v>
      </c>
      <c r="AG19" s="596" t="s">
        <v>285</v>
      </c>
      <c r="AH19" s="596" t="s">
        <v>286</v>
      </c>
      <c r="AI19" s="596" t="s">
        <v>286</v>
      </c>
      <c r="AJ19" s="596" t="s">
        <v>285</v>
      </c>
      <c r="AK19" s="10" t="s">
        <v>469</v>
      </c>
      <c r="AL19" s="10" t="s">
        <v>16</v>
      </c>
      <c r="AM19" s="596" t="s">
        <v>503</v>
      </c>
      <c r="AN19" s="596" t="s">
        <v>520</v>
      </c>
      <c r="AO19" s="596" t="s">
        <v>285</v>
      </c>
      <c r="AP19" s="596" t="s">
        <v>560</v>
      </c>
      <c r="AQ19" s="10" t="s">
        <v>16</v>
      </c>
      <c r="AR19" s="10" t="s">
        <v>16</v>
      </c>
      <c r="AS19" s="10" t="s">
        <v>16</v>
      </c>
      <c r="AT19" s="596" t="s">
        <v>238</v>
      </c>
      <c r="AU19" s="596" t="s">
        <v>238</v>
      </c>
      <c r="AV19" s="633" t="s">
        <v>647</v>
      </c>
      <c r="AW19" s="10" t="s">
        <v>16</v>
      </c>
      <c r="AX19" s="10" t="s">
        <v>323</v>
      </c>
      <c r="AY19" s="596" t="s">
        <v>327</v>
      </c>
      <c r="AZ19" s="596" t="s">
        <v>285</v>
      </c>
      <c r="BA19" s="596" t="s">
        <v>285</v>
      </c>
      <c r="BB19" s="18"/>
      <c r="BC19" s="18"/>
      <c r="BD19" s="215"/>
      <c r="BE19" s="10"/>
      <c r="BF19" s="10"/>
      <c r="BG19" s="10"/>
      <c r="BH19" s="18"/>
      <c r="BI19" s="18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2" ht="12" customHeight="1">
      <c r="A20" s="302">
        <v>16</v>
      </c>
      <c r="B20" s="727">
        <v>33</v>
      </c>
      <c r="C20" s="732" t="s">
        <v>431</v>
      </c>
      <c r="D20" s="29"/>
      <c r="E20" s="29"/>
      <c r="F20" s="29"/>
      <c r="G20" s="321"/>
      <c r="H20" s="321"/>
      <c r="I20" s="113"/>
      <c r="J20" s="29"/>
      <c r="K20" s="29"/>
      <c r="L20" s="696"/>
      <c r="M20" s="696"/>
      <c r="N20" s="86" t="s">
        <v>31</v>
      </c>
      <c r="O20" s="648"/>
      <c r="P20" s="256"/>
      <c r="Q20" s="112"/>
      <c r="R20" s="158" t="s">
        <v>6</v>
      </c>
      <c r="S20" s="387"/>
      <c r="T20" s="712"/>
      <c r="U20" s="24" t="s">
        <v>2</v>
      </c>
      <c r="V20" s="716">
        <v>4511014</v>
      </c>
      <c r="W20" s="718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28" t="s">
        <v>442</v>
      </c>
      <c r="AI20" s="719"/>
      <c r="AJ20" s="728" t="s">
        <v>459</v>
      </c>
      <c r="AK20" s="728" t="s">
        <v>407</v>
      </c>
      <c r="AL20" s="728" t="s">
        <v>474</v>
      </c>
      <c r="AM20" s="728" t="s">
        <v>303</v>
      </c>
      <c r="AN20" s="728" t="s">
        <v>442</v>
      </c>
      <c r="AO20" s="728" t="s">
        <v>459</v>
      </c>
      <c r="AP20" s="728" t="s">
        <v>561</v>
      </c>
      <c r="AQ20" s="728" t="s">
        <v>577</v>
      </c>
      <c r="AR20" s="752" t="s">
        <v>601</v>
      </c>
      <c r="AS20" s="285" t="s">
        <v>610</v>
      </c>
      <c r="AT20" s="728" t="s">
        <v>283</v>
      </c>
      <c r="AU20" s="728" t="s">
        <v>283</v>
      </c>
      <c r="AV20" s="752" t="s">
        <v>284</v>
      </c>
      <c r="AW20" s="728" t="s">
        <v>283</v>
      </c>
      <c r="AX20" s="728" t="s">
        <v>284</v>
      </c>
      <c r="AY20" s="728" t="s">
        <v>577</v>
      </c>
      <c r="AZ20" s="285" t="s">
        <v>698</v>
      </c>
      <c r="BA20" s="728" t="s">
        <v>286</v>
      </c>
      <c r="BB20" s="285"/>
      <c r="BC20" s="285"/>
      <c r="BD20" s="285"/>
      <c r="BE20" s="285"/>
      <c r="BF20" s="285"/>
      <c r="BG20" s="285"/>
      <c r="BH20" s="186"/>
      <c r="BI20" s="186"/>
      <c r="BJ20" s="23"/>
      <c r="BK20" s="23"/>
      <c r="BL20" s="23"/>
      <c r="BM20" s="23"/>
      <c r="BN20" s="23"/>
      <c r="BO20" s="23"/>
      <c r="BP20" s="23"/>
      <c r="BQ20" s="23"/>
      <c r="BR20" s="23"/>
      <c r="BT20" s="2" t="s">
        <v>4</v>
      </c>
    </row>
    <row r="21" spans="1:70" ht="12" customHeight="1">
      <c r="A21" s="302">
        <v>17</v>
      </c>
      <c r="B21" s="560">
        <v>8</v>
      </c>
      <c r="C21" s="627" t="s">
        <v>172</v>
      </c>
      <c r="D21" s="75"/>
      <c r="E21" s="75"/>
      <c r="F21" s="75"/>
      <c r="G21" s="76"/>
      <c r="H21" s="76"/>
      <c r="I21" s="76"/>
      <c r="J21" s="77"/>
      <c r="K21" s="78"/>
      <c r="L21" s="99"/>
      <c r="M21" s="697"/>
      <c r="N21" s="85" t="s">
        <v>98</v>
      </c>
      <c r="O21" s="644"/>
      <c r="P21" s="253"/>
      <c r="Q21" s="371"/>
      <c r="R21" s="100" t="s">
        <v>9</v>
      </c>
      <c r="S21" s="386" t="s">
        <v>0</v>
      </c>
      <c r="T21" s="57" t="s">
        <v>607</v>
      </c>
      <c r="U21" s="14" t="s">
        <v>149</v>
      </c>
      <c r="V21" s="714" t="s">
        <v>150</v>
      </c>
      <c r="W21" s="717" t="s">
        <v>238</v>
      </c>
      <c r="X21" s="591" t="s">
        <v>284</v>
      </c>
      <c r="Y21" s="591" t="s">
        <v>332</v>
      </c>
      <c r="Z21" s="591" t="s">
        <v>286</v>
      </c>
      <c r="AA21" s="591" t="s">
        <v>283</v>
      </c>
      <c r="AB21" s="636" t="s">
        <v>362</v>
      </c>
      <c r="AC21" s="591" t="s">
        <v>291</v>
      </c>
      <c r="AD21" s="591" t="s">
        <v>291</v>
      </c>
      <c r="AE21" s="591" t="s">
        <v>291</v>
      </c>
      <c r="AF21" s="591" t="s">
        <v>292</v>
      </c>
      <c r="AG21" s="591" t="s">
        <v>286</v>
      </c>
      <c r="AH21" s="591" t="s">
        <v>292</v>
      </c>
      <c r="AI21" s="591" t="s">
        <v>291</v>
      </c>
      <c r="AJ21" s="591" t="s">
        <v>291</v>
      </c>
      <c r="AK21" s="591" t="s">
        <v>485</v>
      </c>
      <c r="AL21" s="591" t="s">
        <v>352</v>
      </c>
      <c r="AM21" s="591" t="s">
        <v>286</v>
      </c>
      <c r="AN21" s="591" t="s">
        <v>292</v>
      </c>
      <c r="AO21" s="591" t="s">
        <v>291</v>
      </c>
      <c r="AP21" s="591" t="s">
        <v>562</v>
      </c>
      <c r="AQ21" s="591" t="s">
        <v>589</v>
      </c>
      <c r="AR21" s="636" t="s">
        <v>305</v>
      </c>
      <c r="AS21" s="591" t="s">
        <v>474</v>
      </c>
      <c r="AT21" s="591" t="s">
        <v>284</v>
      </c>
      <c r="AU21" s="591" t="s">
        <v>284</v>
      </c>
      <c r="AV21" s="636" t="s">
        <v>285</v>
      </c>
      <c r="AW21" s="591" t="s">
        <v>284</v>
      </c>
      <c r="AX21" s="591" t="s">
        <v>285</v>
      </c>
      <c r="AY21" s="591" t="s">
        <v>286</v>
      </c>
      <c r="AZ21" s="591" t="s">
        <v>286</v>
      </c>
      <c r="BA21" s="591" t="s">
        <v>291</v>
      </c>
      <c r="BB21" s="182"/>
      <c r="BC21" s="182"/>
      <c r="BD21" s="182"/>
      <c r="BE21" s="182"/>
      <c r="BF21" s="182"/>
      <c r="BG21" s="182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107"/>
    </row>
    <row r="22" spans="1:70" ht="12" customHeight="1">
      <c r="A22" s="302">
        <v>18</v>
      </c>
      <c r="B22" s="674">
        <v>32</v>
      </c>
      <c r="C22" s="616" t="s">
        <v>415</v>
      </c>
      <c r="D22" s="37"/>
      <c r="E22" s="37"/>
      <c r="F22" s="37"/>
      <c r="G22" s="44"/>
      <c r="H22" s="44"/>
      <c r="I22" s="44"/>
      <c r="J22" s="45"/>
      <c r="K22" s="45"/>
      <c r="L22" s="99"/>
      <c r="M22" s="73"/>
      <c r="N22" s="73"/>
      <c r="O22" s="646"/>
      <c r="P22" s="254"/>
      <c r="Q22" s="112"/>
      <c r="R22" s="705" t="s">
        <v>7</v>
      </c>
      <c r="S22" s="733"/>
      <c r="T22" s="708"/>
      <c r="U22" s="684" t="s">
        <v>110</v>
      </c>
      <c r="V22" s="270">
        <v>5818797</v>
      </c>
      <c r="W22" s="181"/>
      <c r="X22" s="187"/>
      <c r="Y22" s="21"/>
      <c r="Z22" s="21"/>
      <c r="AA22" s="21"/>
      <c r="AB22" s="21"/>
      <c r="AC22" s="21"/>
      <c r="AD22" s="21"/>
      <c r="AE22" s="21"/>
      <c r="AF22" s="676" t="s">
        <v>291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 t="s">
        <v>16</v>
      </c>
      <c r="AS22" s="21"/>
      <c r="AT22" s="21"/>
      <c r="AU22" s="21"/>
      <c r="AV22" s="21" t="s">
        <v>16</v>
      </c>
      <c r="AW22" s="21"/>
      <c r="AX22" s="21"/>
      <c r="AY22" s="21"/>
      <c r="AZ22" s="21"/>
      <c r="BA22" s="18"/>
      <c r="BB22" s="178"/>
      <c r="BC22" s="18"/>
      <c r="BD22" s="18"/>
      <c r="BE22" s="178"/>
      <c r="BF22" s="178"/>
      <c r="BG22" s="178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12" customHeight="1">
      <c r="A23" s="302">
        <v>19</v>
      </c>
      <c r="B23" s="691">
        <v>4</v>
      </c>
      <c r="C23" s="617" t="s">
        <v>173</v>
      </c>
      <c r="D23" s="40"/>
      <c r="E23" s="40"/>
      <c r="F23" s="40"/>
      <c r="G23" s="40"/>
      <c r="H23" s="40"/>
      <c r="I23" s="40"/>
      <c r="J23" s="85"/>
      <c r="K23" s="85"/>
      <c r="L23" s="85"/>
      <c r="M23" s="73"/>
      <c r="N23" s="85" t="s">
        <v>31</v>
      </c>
      <c r="O23" s="646"/>
      <c r="P23" s="251"/>
      <c r="Q23" s="402"/>
      <c r="R23" s="101" t="s">
        <v>12</v>
      </c>
      <c r="S23" s="384" t="s">
        <v>19</v>
      </c>
      <c r="T23" s="16">
        <v>2044</v>
      </c>
      <c r="U23" s="249" t="s">
        <v>110</v>
      </c>
      <c r="V23" s="271" t="s">
        <v>49</v>
      </c>
      <c r="W23" s="28" t="s">
        <v>98</v>
      </c>
      <c r="X23" s="18" t="s">
        <v>98</v>
      </c>
      <c r="Y23" s="18" t="s">
        <v>98</v>
      </c>
      <c r="Z23" s="592" t="s">
        <v>318</v>
      </c>
      <c r="AA23" s="592" t="s">
        <v>284</v>
      </c>
      <c r="AB23" s="18" t="s">
        <v>16</v>
      </c>
      <c r="AC23" s="18" t="s">
        <v>16</v>
      </c>
      <c r="AD23" s="592" t="s">
        <v>292</v>
      </c>
      <c r="AE23" s="18" t="s">
        <v>16</v>
      </c>
      <c r="AF23" s="18" t="s">
        <v>296</v>
      </c>
      <c r="AG23" s="592" t="s">
        <v>291</v>
      </c>
      <c r="AH23" s="18" t="s">
        <v>16</v>
      </c>
      <c r="AI23" s="18" t="s">
        <v>296</v>
      </c>
      <c r="AJ23" s="592" t="s">
        <v>460</v>
      </c>
      <c r="AK23" s="592" t="s">
        <v>474</v>
      </c>
      <c r="AL23" s="592" t="s">
        <v>420</v>
      </c>
      <c r="AM23" s="592" t="s">
        <v>291</v>
      </c>
      <c r="AN23" s="215" t="s">
        <v>510</v>
      </c>
      <c r="AO23" s="592" t="s">
        <v>319</v>
      </c>
      <c r="AP23" s="592" t="s">
        <v>563</v>
      </c>
      <c r="AQ23" s="592" t="s">
        <v>326</v>
      </c>
      <c r="AR23" s="634" t="s">
        <v>307</v>
      </c>
      <c r="AS23" s="592" t="s">
        <v>577</v>
      </c>
      <c r="AT23" s="18" t="s">
        <v>617</v>
      </c>
      <c r="AU23" s="18" t="s">
        <v>16</v>
      </c>
      <c r="AV23" s="634" t="s">
        <v>648</v>
      </c>
      <c r="AW23" s="18" t="s">
        <v>16</v>
      </c>
      <c r="AX23" s="18" t="s">
        <v>323</v>
      </c>
      <c r="AY23" s="18" t="s">
        <v>686</v>
      </c>
      <c r="AZ23" s="18" t="s">
        <v>285</v>
      </c>
      <c r="BA23" s="18"/>
      <c r="BB23" s="18"/>
      <c r="BC23" s="18"/>
      <c r="BD23" s="18"/>
      <c r="BE23" s="18"/>
      <c r="BF23" s="18"/>
      <c r="BG23" s="18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5"/>
    </row>
    <row r="24" spans="1:70" ht="12" customHeight="1">
      <c r="A24" s="302">
        <v>20</v>
      </c>
      <c r="B24" s="692"/>
      <c r="C24" s="616" t="s">
        <v>138</v>
      </c>
      <c r="D24" s="37"/>
      <c r="E24" s="37"/>
      <c r="F24" s="37"/>
      <c r="G24" s="44"/>
      <c r="H24" s="44"/>
      <c r="I24" s="44"/>
      <c r="J24" s="45"/>
      <c r="K24" s="45"/>
      <c r="L24" s="99"/>
      <c r="M24" s="99"/>
      <c r="N24" s="316" t="s">
        <v>31</v>
      </c>
      <c r="O24" s="644"/>
      <c r="P24" s="254"/>
      <c r="Q24" s="112"/>
      <c r="R24" s="158" t="s">
        <v>12</v>
      </c>
      <c r="S24" s="387" t="s">
        <v>19</v>
      </c>
      <c r="T24" s="133">
        <v>2044</v>
      </c>
      <c r="U24" s="134" t="s">
        <v>2</v>
      </c>
      <c r="V24" s="270">
        <v>4742243</v>
      </c>
      <c r="W24" s="181"/>
      <c r="X24" s="187"/>
      <c r="Y24" s="187"/>
      <c r="Z24" s="178" t="s">
        <v>324</v>
      </c>
      <c r="AA24" s="21"/>
      <c r="AB24" s="21"/>
      <c r="AC24" s="178"/>
      <c r="AD24" s="178"/>
      <c r="AE24" s="21"/>
      <c r="AF24" s="21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21"/>
      <c r="BB24" s="21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0"/>
      <c r="BN24" s="21"/>
      <c r="BO24" s="21"/>
      <c r="BP24" s="21"/>
      <c r="BQ24" s="21"/>
      <c r="BR24" s="21"/>
    </row>
    <row r="25" spans="1:70" ht="12" customHeight="1">
      <c r="A25" s="302">
        <v>21</v>
      </c>
      <c r="B25" s="750">
        <v>34</v>
      </c>
      <c r="C25" s="618" t="s">
        <v>432</v>
      </c>
      <c r="D25" s="41"/>
      <c r="E25" s="41"/>
      <c r="F25" s="41"/>
      <c r="G25" s="39"/>
      <c r="H25" s="39"/>
      <c r="I25" s="39"/>
      <c r="J25" s="47"/>
      <c r="K25" s="47"/>
      <c r="L25" s="72"/>
      <c r="M25" s="374"/>
      <c r="N25" s="86" t="s">
        <v>31</v>
      </c>
      <c r="O25" s="648"/>
      <c r="P25" s="72"/>
      <c r="Q25" s="191"/>
      <c r="R25" s="102" t="s">
        <v>6</v>
      </c>
      <c r="S25" s="385"/>
      <c r="T25" s="150"/>
      <c r="U25" s="26" t="s">
        <v>2</v>
      </c>
      <c r="V25" s="322">
        <v>1411068</v>
      </c>
      <c r="W25" s="94"/>
      <c r="X25" s="186"/>
      <c r="Y25" s="23"/>
      <c r="Z25" s="186"/>
      <c r="AA25" s="23"/>
      <c r="AB25" s="186"/>
      <c r="AC25" s="186"/>
      <c r="AD25" s="186"/>
      <c r="AE25" s="186"/>
      <c r="AF25" s="186"/>
      <c r="AG25" s="186"/>
      <c r="AH25" s="186"/>
      <c r="AI25" s="186"/>
      <c r="AJ25" s="735" t="s">
        <v>305</v>
      </c>
      <c r="AK25" s="735" t="s">
        <v>475</v>
      </c>
      <c r="AL25" s="735" t="s">
        <v>442</v>
      </c>
      <c r="AM25" s="186"/>
      <c r="AN25" s="735" t="s">
        <v>362</v>
      </c>
      <c r="AO25" s="735" t="s">
        <v>362</v>
      </c>
      <c r="AP25" s="735" t="s">
        <v>564</v>
      </c>
      <c r="AQ25" s="735" t="s">
        <v>442</v>
      </c>
      <c r="AR25" s="635" t="s">
        <v>602</v>
      </c>
      <c r="AS25" s="735" t="s">
        <v>286</v>
      </c>
      <c r="AT25" s="735" t="s">
        <v>285</v>
      </c>
      <c r="AU25" s="186"/>
      <c r="AV25" s="635" t="s">
        <v>291</v>
      </c>
      <c r="AW25" s="735" t="s">
        <v>285</v>
      </c>
      <c r="AX25" s="805" t="s">
        <v>674</v>
      </c>
      <c r="AY25" s="186" t="s">
        <v>16</v>
      </c>
      <c r="AZ25" s="186" t="s">
        <v>697</v>
      </c>
      <c r="BA25" s="186"/>
      <c r="BB25" s="186"/>
      <c r="BC25" s="186"/>
      <c r="BD25" s="186"/>
      <c r="BE25" s="186"/>
      <c r="BF25" s="186"/>
      <c r="BG25" s="186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</row>
    <row r="26" spans="1:70" ht="12" customHeight="1">
      <c r="A26" s="302">
        <v>22</v>
      </c>
      <c r="B26" s="555">
        <v>13</v>
      </c>
      <c r="C26" s="616" t="s">
        <v>231</v>
      </c>
      <c r="D26" s="37"/>
      <c r="E26" s="37"/>
      <c r="F26" s="37"/>
      <c r="G26" s="44"/>
      <c r="H26" s="44"/>
      <c r="I26" s="44"/>
      <c r="J26" s="37"/>
      <c r="K26" s="37"/>
      <c r="L26" s="356"/>
      <c r="M26" s="356"/>
      <c r="N26" s="316" t="s">
        <v>31</v>
      </c>
      <c r="O26" s="644"/>
      <c r="P26" s="256"/>
      <c r="Q26" s="112"/>
      <c r="R26" s="158" t="s">
        <v>6</v>
      </c>
      <c r="S26" s="387"/>
      <c r="T26" s="504"/>
      <c r="U26" s="134" t="s">
        <v>1</v>
      </c>
      <c r="V26" s="270">
        <v>4198988</v>
      </c>
      <c r="W26" s="181" t="s">
        <v>98</v>
      </c>
      <c r="X26" s="187" t="s">
        <v>16</v>
      </c>
      <c r="Y26" s="187" t="s">
        <v>16</v>
      </c>
      <c r="Z26" s="187" t="s">
        <v>311</v>
      </c>
      <c r="AA26" s="187" t="s">
        <v>312</v>
      </c>
      <c r="AB26" s="187" t="s">
        <v>313</v>
      </c>
      <c r="AC26" s="187" t="s">
        <v>296</v>
      </c>
      <c r="AD26" s="324"/>
      <c r="AE26" s="187" t="s">
        <v>296</v>
      </c>
      <c r="AF26" s="593" t="s">
        <v>421</v>
      </c>
      <c r="AG26" s="187" t="s">
        <v>16</v>
      </c>
      <c r="AH26" s="593" t="s">
        <v>443</v>
      </c>
      <c r="AI26" s="593" t="s">
        <v>292</v>
      </c>
      <c r="AJ26" s="593" t="s">
        <v>293</v>
      </c>
      <c r="AK26" s="593" t="s">
        <v>459</v>
      </c>
      <c r="AL26" s="593" t="s">
        <v>292</v>
      </c>
      <c r="AM26" s="593" t="s">
        <v>292</v>
      </c>
      <c r="AN26" s="593" t="s">
        <v>293</v>
      </c>
      <c r="AO26" s="187" t="s">
        <v>16</v>
      </c>
      <c r="AP26" s="187" t="s">
        <v>16</v>
      </c>
      <c r="AQ26" s="593" t="s">
        <v>578</v>
      </c>
      <c r="AR26" s="641" t="s">
        <v>344</v>
      </c>
      <c r="AS26" s="187" t="s">
        <v>610</v>
      </c>
      <c r="AT26" s="593" t="s">
        <v>286</v>
      </c>
      <c r="AU26" s="593" t="s">
        <v>285</v>
      </c>
      <c r="AV26" s="187" t="s">
        <v>16</v>
      </c>
      <c r="AW26" s="187" t="s">
        <v>604</v>
      </c>
      <c r="AX26" s="187" t="s">
        <v>98</v>
      </c>
      <c r="AY26" s="187" t="s">
        <v>98</v>
      </c>
      <c r="AZ26" s="187" t="s">
        <v>416</v>
      </c>
      <c r="BA26" s="828" t="s">
        <v>292</v>
      </c>
      <c r="BB26" s="69"/>
      <c r="BC26" s="69"/>
      <c r="BD26" s="69"/>
      <c r="BE26" s="69"/>
      <c r="BF26" s="69"/>
      <c r="BG26" s="69"/>
      <c r="BH26" s="69"/>
      <c r="BI26" s="69"/>
      <c r="BJ26" s="355"/>
      <c r="BK26" s="69"/>
      <c r="BL26" s="69"/>
      <c r="BM26" s="69"/>
      <c r="BN26" s="69"/>
      <c r="BO26" s="69"/>
      <c r="BP26" s="69"/>
      <c r="BQ26" s="69"/>
      <c r="BR26" s="69"/>
    </row>
    <row r="27" spans="1:70" ht="12" customHeight="1">
      <c r="A27" s="302">
        <v>23</v>
      </c>
      <c r="B27" s="674">
        <v>26</v>
      </c>
      <c r="C27" s="616" t="s">
        <v>202</v>
      </c>
      <c r="D27" s="37"/>
      <c r="E27" s="37"/>
      <c r="F27" s="37"/>
      <c r="G27" s="44"/>
      <c r="H27" s="44"/>
      <c r="I27" s="44"/>
      <c r="J27" s="45"/>
      <c r="K27" s="45"/>
      <c r="L27" s="99"/>
      <c r="M27" s="99"/>
      <c r="N27" s="316" t="s">
        <v>31</v>
      </c>
      <c r="O27" s="644"/>
      <c r="P27" s="254"/>
      <c r="Q27" s="112"/>
      <c r="R27" s="158" t="s">
        <v>13</v>
      </c>
      <c r="S27" s="387"/>
      <c r="T27" s="133"/>
      <c r="U27" s="3" t="s">
        <v>2</v>
      </c>
      <c r="V27" s="88">
        <v>1550820</v>
      </c>
      <c r="W27" s="181"/>
      <c r="X27" s="187"/>
      <c r="Y27" s="721" t="s">
        <v>305</v>
      </c>
      <c r="Z27" s="187" t="s">
        <v>323</v>
      </c>
      <c r="AA27" s="187"/>
      <c r="AB27" s="641" t="s">
        <v>368</v>
      </c>
      <c r="AC27" s="187" t="s">
        <v>16</v>
      </c>
      <c r="AD27" s="187" t="s">
        <v>16</v>
      </c>
      <c r="AE27" s="187" t="s">
        <v>323</v>
      </c>
      <c r="AF27" s="721" t="s">
        <v>422</v>
      </c>
      <c r="AG27" s="187"/>
      <c r="AH27" s="263" t="s">
        <v>457</v>
      </c>
      <c r="AI27" s="187"/>
      <c r="AJ27" s="721" t="s">
        <v>314</v>
      </c>
      <c r="AK27" s="187" t="s">
        <v>469</v>
      </c>
      <c r="AL27" s="187" t="s">
        <v>16</v>
      </c>
      <c r="AM27" s="721" t="s">
        <v>305</v>
      </c>
      <c r="AN27" s="187" t="s">
        <v>323</v>
      </c>
      <c r="AO27" s="187"/>
      <c r="AP27" s="721" t="s">
        <v>565</v>
      </c>
      <c r="AQ27" s="721" t="s">
        <v>305</v>
      </c>
      <c r="AR27" s="641" t="s">
        <v>292</v>
      </c>
      <c r="AS27" s="721" t="s">
        <v>291</v>
      </c>
      <c r="AT27" s="721" t="s">
        <v>291</v>
      </c>
      <c r="AU27" s="187" t="s">
        <v>635</v>
      </c>
      <c r="AV27" s="641" t="s">
        <v>649</v>
      </c>
      <c r="AW27" s="187" t="s">
        <v>323</v>
      </c>
      <c r="AX27" s="187" t="s">
        <v>508</v>
      </c>
      <c r="AY27" s="721" t="s">
        <v>688</v>
      </c>
      <c r="AZ27" s="187" t="s">
        <v>697</v>
      </c>
      <c r="BA27" s="21"/>
      <c r="BB27" s="21"/>
      <c r="BC27" s="21"/>
      <c r="BD27" s="21"/>
      <c r="BE27" s="21"/>
      <c r="BF27" s="21"/>
      <c r="BG27" s="21"/>
      <c r="BH27" s="21"/>
      <c r="BI27" s="21"/>
      <c r="BJ27" s="178"/>
      <c r="BK27" s="21"/>
      <c r="BL27" s="21"/>
      <c r="BM27" s="21"/>
      <c r="BN27" s="21"/>
      <c r="BO27" s="21"/>
      <c r="BP27" s="21"/>
      <c r="BQ27" s="21"/>
      <c r="BR27" s="21"/>
    </row>
    <row r="28" spans="1:70" s="7" customFormat="1" ht="12" customHeight="1">
      <c r="A28" s="302">
        <v>24</v>
      </c>
      <c r="B28" s="442">
        <v>16</v>
      </c>
      <c r="C28" s="617" t="s">
        <v>174</v>
      </c>
      <c r="D28" s="40"/>
      <c r="E28" s="40"/>
      <c r="F28" s="40"/>
      <c r="G28" s="59"/>
      <c r="H28" s="59"/>
      <c r="I28" s="59"/>
      <c r="J28" s="60"/>
      <c r="K28" s="60"/>
      <c r="L28" s="73"/>
      <c r="M28" s="698"/>
      <c r="N28" s="6" t="s">
        <v>31</v>
      </c>
      <c r="O28" s="644"/>
      <c r="P28" s="254"/>
      <c r="Q28" s="506"/>
      <c r="R28" s="158" t="s">
        <v>8</v>
      </c>
      <c r="S28" s="387" t="s">
        <v>0</v>
      </c>
      <c r="T28" s="16">
        <v>917892</v>
      </c>
      <c r="U28" s="3" t="s">
        <v>66</v>
      </c>
      <c r="V28" s="199">
        <v>8887700</v>
      </c>
      <c r="W28" s="594" t="s">
        <v>283</v>
      </c>
      <c r="X28" s="593" t="s">
        <v>285</v>
      </c>
      <c r="Y28" s="593" t="s">
        <v>293</v>
      </c>
      <c r="Z28" s="187" t="s">
        <v>16</v>
      </c>
      <c r="AA28" s="593" t="s">
        <v>352</v>
      </c>
      <c r="AB28" s="641" t="s">
        <v>369</v>
      </c>
      <c r="AC28" s="593" t="s">
        <v>292</v>
      </c>
      <c r="AD28" s="187" t="s">
        <v>16</v>
      </c>
      <c r="AE28" s="187" t="s">
        <v>399</v>
      </c>
      <c r="AF28" s="187" t="s">
        <v>16</v>
      </c>
      <c r="AG28" s="593" t="s">
        <v>292</v>
      </c>
      <c r="AH28" s="187" t="s">
        <v>16</v>
      </c>
      <c r="AI28" s="593" t="s">
        <v>443</v>
      </c>
      <c r="AJ28" s="593" t="s">
        <v>363</v>
      </c>
      <c r="AK28" s="593" t="s">
        <v>476</v>
      </c>
      <c r="AL28" s="593" t="s">
        <v>362</v>
      </c>
      <c r="AM28" s="593" t="s">
        <v>293</v>
      </c>
      <c r="AN28" s="593" t="s">
        <v>408</v>
      </c>
      <c r="AO28" s="593" t="s">
        <v>293</v>
      </c>
      <c r="AP28" s="593" t="s">
        <v>566</v>
      </c>
      <c r="AQ28" s="593" t="s">
        <v>422</v>
      </c>
      <c r="AR28" s="641" t="s">
        <v>391</v>
      </c>
      <c r="AS28" s="593" t="s">
        <v>606</v>
      </c>
      <c r="AT28" s="593" t="s">
        <v>292</v>
      </c>
      <c r="AU28" s="593" t="s">
        <v>286</v>
      </c>
      <c r="AV28" s="641" t="s">
        <v>362</v>
      </c>
      <c r="AW28" s="593" t="s">
        <v>286</v>
      </c>
      <c r="AX28" s="593" t="s">
        <v>675</v>
      </c>
      <c r="AY28" s="593" t="s">
        <v>292</v>
      </c>
      <c r="AZ28" s="593" t="s">
        <v>291</v>
      </c>
      <c r="BA28" s="593" t="s">
        <v>362</v>
      </c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178"/>
      <c r="BM28" s="10"/>
      <c r="BN28" s="10"/>
      <c r="BO28" s="10"/>
      <c r="BP28" s="10"/>
      <c r="BQ28" s="10"/>
      <c r="BR28" s="10"/>
    </row>
    <row r="29" spans="1:70" ht="12" customHeight="1">
      <c r="A29" s="302">
        <v>25</v>
      </c>
      <c r="B29" s="442">
        <v>21</v>
      </c>
      <c r="C29" s="616" t="s">
        <v>139</v>
      </c>
      <c r="D29" s="37"/>
      <c r="E29" s="37"/>
      <c r="F29" s="37"/>
      <c r="G29" s="44"/>
      <c r="H29" s="44"/>
      <c r="I29" s="44"/>
      <c r="J29" s="45"/>
      <c r="K29" s="45"/>
      <c r="L29" s="695"/>
      <c r="M29" s="99"/>
      <c r="N29" s="316" t="s">
        <v>98</v>
      </c>
      <c r="O29" s="646" t="s">
        <v>441</v>
      </c>
      <c r="P29" s="251"/>
      <c r="Q29" s="112"/>
      <c r="R29" s="158" t="s">
        <v>8</v>
      </c>
      <c r="S29" s="387" t="s">
        <v>0</v>
      </c>
      <c r="T29" s="133" t="s">
        <v>608</v>
      </c>
      <c r="U29" s="134" t="s">
        <v>4</v>
      </c>
      <c r="V29" s="507"/>
      <c r="W29" s="28" t="s">
        <v>279</v>
      </c>
      <c r="X29" s="373"/>
      <c r="Y29" s="596" t="s">
        <v>314</v>
      </c>
      <c r="Z29" s="596" t="s">
        <v>319</v>
      </c>
      <c r="AA29" s="596" t="s">
        <v>286</v>
      </c>
      <c r="AB29" s="633" t="s">
        <v>363</v>
      </c>
      <c r="AC29" s="10" t="s">
        <v>16</v>
      </c>
      <c r="AD29" s="596" t="s">
        <v>362</v>
      </c>
      <c r="AE29" s="596" t="s">
        <v>292</v>
      </c>
      <c r="AF29" s="596" t="s">
        <v>408</v>
      </c>
      <c r="AG29" s="596" t="s">
        <v>362</v>
      </c>
      <c r="AH29" s="13" t="s">
        <v>440</v>
      </c>
      <c r="AI29" s="734" t="s">
        <v>454</v>
      </c>
      <c r="AJ29" s="596" t="s">
        <v>389</v>
      </c>
      <c r="AK29" s="596" t="s">
        <v>204</v>
      </c>
      <c r="AL29" s="596" t="s">
        <v>293</v>
      </c>
      <c r="AM29" s="596" t="s">
        <v>408</v>
      </c>
      <c r="AN29" s="596" t="s">
        <v>363</v>
      </c>
      <c r="AO29" s="596" t="s">
        <v>408</v>
      </c>
      <c r="AP29" s="596" t="s">
        <v>567</v>
      </c>
      <c r="AQ29" s="596" t="s">
        <v>314</v>
      </c>
      <c r="AR29" s="633" t="s">
        <v>314</v>
      </c>
      <c r="AS29" s="596" t="s">
        <v>305</v>
      </c>
      <c r="AT29" s="596" t="s">
        <v>362</v>
      </c>
      <c r="AU29" s="596" t="s">
        <v>291</v>
      </c>
      <c r="AV29" s="633" t="s">
        <v>293</v>
      </c>
      <c r="AW29" s="13" t="s">
        <v>351</v>
      </c>
      <c r="AX29" s="10" t="s">
        <v>604</v>
      </c>
      <c r="AY29" s="596" t="s">
        <v>443</v>
      </c>
      <c r="AZ29" s="596" t="s">
        <v>292</v>
      </c>
      <c r="BA29" s="596" t="s">
        <v>293</v>
      </c>
      <c r="BB29" s="325"/>
      <c r="BC29" s="325"/>
      <c r="BD29" s="325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s="508" customFormat="1" ht="12" customHeight="1">
      <c r="A30" s="302">
        <v>26</v>
      </c>
      <c r="B30" s="432"/>
      <c r="C30" s="694"/>
      <c r="D30" s="526"/>
      <c r="E30" s="526"/>
      <c r="F30" s="526"/>
      <c r="G30" s="527"/>
      <c r="H30" s="527"/>
      <c r="I30" s="527"/>
      <c r="J30" s="517"/>
      <c r="K30" s="517"/>
      <c r="L30" s="517"/>
      <c r="M30" s="517"/>
      <c r="N30" s="517"/>
      <c r="O30" s="700"/>
      <c r="P30" s="492"/>
      <c r="Q30" s="703"/>
      <c r="R30" s="706"/>
      <c r="S30" s="505"/>
      <c r="T30" s="709"/>
      <c r="U30" s="713"/>
      <c r="V30" s="715"/>
      <c r="W30" s="94"/>
      <c r="X30" s="548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1:70" s="38" customFormat="1" ht="12" customHeight="1">
      <c r="A31" s="302">
        <v>27</v>
      </c>
      <c r="B31" s="693">
        <v>30</v>
      </c>
      <c r="C31" s="736" t="s">
        <v>155</v>
      </c>
      <c r="D31" s="15"/>
      <c r="E31" s="15"/>
      <c r="F31" s="15"/>
      <c r="G31" s="76"/>
      <c r="H31" s="76"/>
      <c r="I31" s="76"/>
      <c r="J31" s="77"/>
      <c r="K31" s="77"/>
      <c r="L31" s="78"/>
      <c r="M31" s="78"/>
      <c r="N31" s="294" t="s">
        <v>31</v>
      </c>
      <c r="O31" s="701"/>
      <c r="P31" s="253"/>
      <c r="Q31" s="371"/>
      <c r="R31" s="100" t="s">
        <v>7</v>
      </c>
      <c r="S31" s="567"/>
      <c r="T31" s="710"/>
      <c r="U31" s="14" t="s">
        <v>3</v>
      </c>
      <c r="V31" s="15">
        <v>4771343</v>
      </c>
      <c r="W31" s="95"/>
      <c r="X31" s="182"/>
      <c r="Y31" s="182"/>
      <c r="Z31" s="722" t="s">
        <v>328</v>
      </c>
      <c r="AA31" s="182"/>
      <c r="AB31" s="182" t="s">
        <v>98</v>
      </c>
      <c r="AC31" s="182"/>
      <c r="AD31" s="722" t="s">
        <v>293</v>
      </c>
      <c r="AE31" s="182" t="s">
        <v>16</v>
      </c>
      <c r="AF31" s="182" t="s">
        <v>296</v>
      </c>
      <c r="AG31" s="673" t="s">
        <v>293</v>
      </c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636" t="s">
        <v>523</v>
      </c>
      <c r="AS31" s="722" t="s">
        <v>478</v>
      </c>
      <c r="AT31" s="182" t="s">
        <v>16</v>
      </c>
      <c r="AU31" s="182"/>
      <c r="AV31" s="182" t="s">
        <v>630</v>
      </c>
      <c r="AW31" s="182"/>
      <c r="AX31" s="182"/>
      <c r="AY31" s="182"/>
      <c r="AZ31" s="182"/>
      <c r="BA31" s="182"/>
      <c r="BB31" s="182"/>
      <c r="BC31" s="182"/>
      <c r="BD31" s="182"/>
      <c r="BE31" s="182"/>
      <c r="BF31" s="509"/>
      <c r="BG31" s="510"/>
      <c r="BH31" s="510"/>
      <c r="BI31" s="510"/>
      <c r="BJ31" s="69"/>
      <c r="BK31" s="69"/>
      <c r="BL31" s="69"/>
      <c r="BM31" s="69"/>
      <c r="BN31" s="69"/>
      <c r="BO31" s="69"/>
      <c r="BP31" s="69"/>
      <c r="BQ31" s="69"/>
      <c r="BR31" s="69"/>
    </row>
    <row r="32" spans="1:70" ht="12" customHeight="1">
      <c r="A32" s="302">
        <v>28</v>
      </c>
      <c r="B32" s="442">
        <v>19</v>
      </c>
      <c r="C32" s="617" t="s">
        <v>175</v>
      </c>
      <c r="D32" s="40"/>
      <c r="E32" s="40"/>
      <c r="F32" s="40"/>
      <c r="G32" s="59"/>
      <c r="H32" s="59"/>
      <c r="I32" s="321"/>
      <c r="J32" s="60"/>
      <c r="K32" s="60"/>
      <c r="L32" s="73"/>
      <c r="M32" s="419"/>
      <c r="N32" s="85" t="s">
        <v>31</v>
      </c>
      <c r="O32" s="644"/>
      <c r="P32" s="251"/>
      <c r="Q32" s="90"/>
      <c r="R32" s="101" t="s">
        <v>10</v>
      </c>
      <c r="S32" s="384"/>
      <c r="T32" s="258" t="s">
        <v>204</v>
      </c>
      <c r="U32" s="24" t="s">
        <v>3</v>
      </c>
      <c r="V32" s="6">
        <v>4284280</v>
      </c>
      <c r="W32" s="28" t="s">
        <v>98</v>
      </c>
      <c r="X32" s="18" t="s">
        <v>98</v>
      </c>
      <c r="Y32" s="596" t="s">
        <v>315</v>
      </c>
      <c r="Z32" s="18" t="s">
        <v>16</v>
      </c>
      <c r="AA32" s="592" t="s">
        <v>318</v>
      </c>
      <c r="AB32" s="634" t="s">
        <v>370</v>
      </c>
      <c r="AC32" s="592" t="s">
        <v>362</v>
      </c>
      <c r="AD32" s="18" t="s">
        <v>16</v>
      </c>
      <c r="AE32" s="592" t="s">
        <v>362</v>
      </c>
      <c r="AF32" s="592" t="s">
        <v>363</v>
      </c>
      <c r="AG32" s="592" t="s">
        <v>408</v>
      </c>
      <c r="AH32" s="592" t="s">
        <v>293</v>
      </c>
      <c r="AI32" s="592" t="s">
        <v>408</v>
      </c>
      <c r="AJ32" s="592" t="s">
        <v>344</v>
      </c>
      <c r="AK32" s="592" t="s">
        <v>477</v>
      </c>
      <c r="AL32" s="592" t="s">
        <v>408</v>
      </c>
      <c r="AM32" s="592" t="s">
        <v>363</v>
      </c>
      <c r="AN32" s="592" t="s">
        <v>389</v>
      </c>
      <c r="AO32" s="18" t="s">
        <v>16</v>
      </c>
      <c r="AP32" s="592" t="s">
        <v>568</v>
      </c>
      <c r="AQ32" s="18" t="s">
        <v>16</v>
      </c>
      <c r="AR32" s="634" t="s">
        <v>291</v>
      </c>
      <c r="AS32" s="592" t="s">
        <v>326</v>
      </c>
      <c r="AT32" s="754" t="s">
        <v>16</v>
      </c>
      <c r="AU32" s="754" t="s">
        <v>16</v>
      </c>
      <c r="AV32" s="754" t="s">
        <v>16</v>
      </c>
      <c r="AW32" s="18" t="s">
        <v>469</v>
      </c>
      <c r="AX32" s="592" t="s">
        <v>678</v>
      </c>
      <c r="AY32" s="593" t="s">
        <v>293</v>
      </c>
      <c r="AZ32" s="187" t="s">
        <v>703</v>
      </c>
      <c r="BA32" s="593" t="s">
        <v>408</v>
      </c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ht="12" customHeight="1">
      <c r="A33" s="302">
        <v>29</v>
      </c>
      <c r="B33" s="502"/>
      <c r="C33" s="43" t="s">
        <v>157</v>
      </c>
      <c r="D33" s="40"/>
      <c r="E33" s="40"/>
      <c r="F33" s="40"/>
      <c r="G33" s="59"/>
      <c r="H33" s="59"/>
      <c r="I33" s="40"/>
      <c r="J33" s="499" t="s">
        <v>132</v>
      </c>
      <c r="K33" s="59"/>
      <c r="L33" s="73"/>
      <c r="M33" s="73"/>
      <c r="N33" s="85" t="s">
        <v>31</v>
      </c>
      <c r="O33" s="646"/>
      <c r="P33" s="251"/>
      <c r="Q33" s="90"/>
      <c r="R33" s="101" t="s">
        <v>6</v>
      </c>
      <c r="S33" s="384"/>
      <c r="T33" s="711"/>
      <c r="U33" s="24" t="s">
        <v>2</v>
      </c>
      <c r="V33" s="6">
        <v>2617823</v>
      </c>
      <c r="W33" s="28"/>
      <c r="X33" s="18"/>
      <c r="Y33" s="10"/>
      <c r="Z33" s="10"/>
      <c r="AA33" s="10"/>
      <c r="AB33" s="10" t="s">
        <v>323</v>
      </c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 t="s">
        <v>254</v>
      </c>
      <c r="AN33" s="325" t="s">
        <v>254</v>
      </c>
      <c r="AO33" s="325" t="s">
        <v>254</v>
      </c>
      <c r="AP33" s="325" t="s">
        <v>254</v>
      </c>
      <c r="AQ33" s="373"/>
      <c r="AR33" s="634" t="s">
        <v>527</v>
      </c>
      <c r="AS33" s="18" t="s">
        <v>16</v>
      </c>
      <c r="AT33" s="18"/>
      <c r="AU33" s="325" t="s">
        <v>254</v>
      </c>
      <c r="AV33" s="633" t="s">
        <v>314</v>
      </c>
      <c r="AW33" s="325" t="s">
        <v>254</v>
      </c>
      <c r="AX33" s="325" t="s">
        <v>254</v>
      </c>
      <c r="AY33" s="324"/>
      <c r="AZ33" s="324"/>
      <c r="BA33" s="104"/>
      <c r="BB33" s="104"/>
      <c r="BC33" s="104"/>
      <c r="BD33" s="104"/>
      <c r="BE33" s="104"/>
      <c r="BF33" s="10"/>
      <c r="BG33" s="10"/>
      <c r="BH33" s="10"/>
      <c r="BI33" s="10"/>
      <c r="BJ33" s="10"/>
      <c r="BK33" s="10"/>
      <c r="BL33" s="10"/>
      <c r="BM33" s="124"/>
      <c r="BN33" s="10"/>
      <c r="BO33" s="10"/>
      <c r="BP33" s="10"/>
      <c r="BQ33" s="10"/>
      <c r="BR33" s="10"/>
    </row>
    <row r="34" spans="1:70" ht="12" customHeight="1">
      <c r="A34" s="302">
        <v>30</v>
      </c>
      <c r="B34" s="442">
        <v>9</v>
      </c>
      <c r="C34" s="618" t="s">
        <v>88</v>
      </c>
      <c r="D34" s="41"/>
      <c r="E34" s="41"/>
      <c r="F34" s="41"/>
      <c r="G34" s="39"/>
      <c r="H34" s="39"/>
      <c r="I34" s="39"/>
      <c r="J34" s="47"/>
      <c r="K34" s="47"/>
      <c r="L34" s="47"/>
      <c r="M34" s="699"/>
      <c r="N34" s="47" t="s">
        <v>31</v>
      </c>
      <c r="O34" s="374"/>
      <c r="P34" s="702"/>
      <c r="Q34" s="704"/>
      <c r="R34" s="707" t="s">
        <v>76</v>
      </c>
      <c r="S34" s="385" t="s">
        <v>0</v>
      </c>
      <c r="T34" s="25">
        <v>281283</v>
      </c>
      <c r="U34" s="26"/>
      <c r="V34" s="150"/>
      <c r="W34" s="94" t="s">
        <v>98</v>
      </c>
      <c r="X34" s="23" t="s">
        <v>16</v>
      </c>
      <c r="Y34" s="720" t="s">
        <v>309</v>
      </c>
      <c r="Z34" s="723" t="s">
        <v>329</v>
      </c>
      <c r="AA34" s="724" t="s">
        <v>16</v>
      </c>
      <c r="AB34" s="724" t="s">
        <v>98</v>
      </c>
      <c r="AC34" s="723">
        <v>12</v>
      </c>
      <c r="AD34" s="723">
        <v>13</v>
      </c>
      <c r="AE34" s="724" t="s">
        <v>16</v>
      </c>
      <c r="AF34" s="723" t="s">
        <v>343</v>
      </c>
      <c r="AG34" s="723" t="s">
        <v>315</v>
      </c>
      <c r="AH34" s="723">
        <v>3</v>
      </c>
      <c r="AI34" s="724" t="s">
        <v>16</v>
      </c>
      <c r="AJ34" s="723" t="s">
        <v>429</v>
      </c>
      <c r="AK34" s="723" t="s">
        <v>353</v>
      </c>
      <c r="AL34" s="723" t="s">
        <v>315</v>
      </c>
      <c r="AM34" s="723">
        <v>15</v>
      </c>
      <c r="AN34" s="723">
        <v>16</v>
      </c>
      <c r="AO34" s="724" t="s">
        <v>16</v>
      </c>
      <c r="AP34" s="723" t="s">
        <v>569</v>
      </c>
      <c r="AQ34" s="723">
        <v>14</v>
      </c>
      <c r="AR34" s="751">
        <v>17</v>
      </c>
      <c r="AS34" s="723">
        <v>14</v>
      </c>
      <c r="AT34" s="723">
        <v>12</v>
      </c>
      <c r="AU34" s="723">
        <v>10</v>
      </c>
      <c r="AV34" s="724" t="s">
        <v>16</v>
      </c>
      <c r="AW34" s="724" t="s">
        <v>624</v>
      </c>
      <c r="AX34" s="724" t="s">
        <v>624</v>
      </c>
      <c r="AY34" s="724" t="s">
        <v>624</v>
      </c>
      <c r="AZ34" s="826">
        <v>11</v>
      </c>
      <c r="BA34" s="827" t="s">
        <v>363</v>
      </c>
      <c r="BB34" s="417"/>
      <c r="BC34" s="417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1:70" s="4" customFormat="1" ht="12" customHeight="1">
      <c r="A35" s="302">
        <v>31</v>
      </c>
      <c r="B35" s="672"/>
      <c r="C35" s="418" t="s">
        <v>219</v>
      </c>
      <c r="D35" s="29"/>
      <c r="E35" s="410"/>
      <c r="F35" s="409"/>
      <c r="G35" s="409"/>
      <c r="H35" s="409"/>
      <c r="I35" s="409"/>
      <c r="J35" s="409"/>
      <c r="K35" s="457"/>
      <c r="L35" s="457"/>
      <c r="M35" s="771"/>
      <c r="N35" s="477" t="s">
        <v>31</v>
      </c>
      <c r="O35" s="644"/>
      <c r="P35" s="412"/>
      <c r="Q35" s="413"/>
      <c r="R35" s="101" t="s">
        <v>6</v>
      </c>
      <c r="S35" s="764"/>
      <c r="T35" s="414"/>
      <c r="U35" s="249" t="s">
        <v>2</v>
      </c>
      <c r="V35" s="140">
        <v>1314917</v>
      </c>
      <c r="W35" s="443"/>
      <c r="X35" s="187"/>
      <c r="Y35" s="324"/>
      <c r="Z35" s="324"/>
      <c r="AA35" s="187"/>
      <c r="AB35" s="324"/>
      <c r="AC35" s="550"/>
      <c r="AD35" s="324"/>
      <c r="AE35" s="324"/>
      <c r="AF35" s="324"/>
      <c r="AG35" s="324"/>
      <c r="AH35" s="324"/>
      <c r="AI35" s="187" t="s">
        <v>409</v>
      </c>
      <c r="AJ35" s="187" t="s">
        <v>410</v>
      </c>
      <c r="AK35" s="187"/>
      <c r="AL35" s="187"/>
      <c r="AM35" s="187"/>
      <c r="AN35" s="187"/>
      <c r="AO35" s="187"/>
      <c r="AP35" s="187"/>
      <c r="AQ35" s="187"/>
      <c r="AR35" s="187"/>
      <c r="AS35" s="187" t="s">
        <v>416</v>
      </c>
      <c r="AT35" s="263" t="s">
        <v>625</v>
      </c>
      <c r="AU35" s="187"/>
      <c r="AV35" s="187" t="s">
        <v>604</v>
      </c>
      <c r="AW35" s="187" t="s">
        <v>323</v>
      </c>
      <c r="AX35" s="187" t="s">
        <v>662</v>
      </c>
      <c r="AY35" s="187" t="s">
        <v>662</v>
      </c>
      <c r="AZ35" s="187" t="s">
        <v>697</v>
      </c>
      <c r="BA35" s="187"/>
      <c r="BB35" s="187"/>
      <c r="BC35" s="187"/>
      <c r="BD35" s="263"/>
      <c r="BE35" s="187"/>
      <c r="BF35" s="355"/>
      <c r="BG35" s="355"/>
      <c r="BH35" s="355"/>
      <c r="BI35" s="355"/>
      <c r="BJ35" s="69"/>
      <c r="BK35" s="69"/>
      <c r="BL35" s="69"/>
      <c r="BM35" s="69"/>
      <c r="BN35" s="69"/>
      <c r="BO35" s="69"/>
      <c r="BP35" s="69"/>
      <c r="BQ35" s="69"/>
      <c r="BR35" s="107"/>
    </row>
    <row r="36" spans="1:71" ht="12" customHeight="1">
      <c r="A36" s="302">
        <v>32</v>
      </c>
      <c r="B36" s="442">
        <v>22</v>
      </c>
      <c r="C36" s="617" t="s">
        <v>176</v>
      </c>
      <c r="D36" s="40"/>
      <c r="E36" s="40"/>
      <c r="F36" s="40"/>
      <c r="G36" s="59"/>
      <c r="H36" s="59"/>
      <c r="I36" s="59"/>
      <c r="J36" s="60"/>
      <c r="K36" s="60"/>
      <c r="L36" s="73"/>
      <c r="M36" s="73"/>
      <c r="N36" s="85" t="s">
        <v>98</v>
      </c>
      <c r="O36" s="644"/>
      <c r="P36" s="251"/>
      <c r="Q36" s="90"/>
      <c r="R36" s="101" t="s">
        <v>18</v>
      </c>
      <c r="S36" s="384"/>
      <c r="T36" s="500"/>
      <c r="U36" s="24" t="s">
        <v>2</v>
      </c>
      <c r="V36" s="6">
        <v>1772530</v>
      </c>
      <c r="W36" s="28" t="s">
        <v>98</v>
      </c>
      <c r="X36" s="592" t="s">
        <v>286</v>
      </c>
      <c r="Y36" s="597">
        <v>15</v>
      </c>
      <c r="Z36" s="595" t="s">
        <v>330</v>
      </c>
      <c r="AA36" s="596" t="s">
        <v>292</v>
      </c>
      <c r="AB36" s="638">
        <v>16</v>
      </c>
      <c r="AC36" s="598">
        <v>13</v>
      </c>
      <c r="AD36" s="598">
        <v>14</v>
      </c>
      <c r="AE36" s="598">
        <v>12</v>
      </c>
      <c r="AF36" s="598">
        <v>16</v>
      </c>
      <c r="AG36" s="598">
        <v>5</v>
      </c>
      <c r="AH36" s="598">
        <v>14</v>
      </c>
      <c r="AI36" s="598">
        <v>14</v>
      </c>
      <c r="AJ36" s="598">
        <v>18</v>
      </c>
      <c r="AK36" s="530" t="s">
        <v>39</v>
      </c>
      <c r="AL36" s="598">
        <v>15</v>
      </c>
      <c r="AM36" s="598">
        <v>16</v>
      </c>
      <c r="AN36" s="598">
        <v>17</v>
      </c>
      <c r="AO36" s="598">
        <v>14</v>
      </c>
      <c r="AP36" s="598" t="s">
        <v>570</v>
      </c>
      <c r="AQ36" s="598" t="s">
        <v>579</v>
      </c>
      <c r="AR36" s="638" t="s">
        <v>422</v>
      </c>
      <c r="AS36" s="598" t="s">
        <v>579</v>
      </c>
      <c r="AT36" s="598">
        <v>13</v>
      </c>
      <c r="AU36" s="598">
        <v>11</v>
      </c>
      <c r="AV36" s="638">
        <v>4</v>
      </c>
      <c r="AW36" s="598">
        <v>9</v>
      </c>
      <c r="AX36" s="806" t="s">
        <v>676</v>
      </c>
      <c r="AY36" s="598">
        <v>13</v>
      </c>
      <c r="AZ36" s="598">
        <v>12</v>
      </c>
      <c r="BA36" s="530"/>
      <c r="BB36" s="10"/>
      <c r="BC36" s="10"/>
      <c r="BD36" s="10"/>
      <c r="BE36" s="10"/>
      <c r="BF36" s="10"/>
      <c r="BG36" s="10"/>
      <c r="BH36" s="34"/>
      <c r="BI36" s="34"/>
      <c r="BJ36" s="34"/>
      <c r="BK36" s="34"/>
      <c r="BL36" s="34"/>
      <c r="BM36" s="43"/>
      <c r="BN36" s="43"/>
      <c r="BO36" s="43"/>
      <c r="BP36" s="43"/>
      <c r="BQ36" s="43"/>
      <c r="BR36" s="43"/>
      <c r="BS36" s="141"/>
    </row>
    <row r="37" spans="1:72" s="4" customFormat="1" ht="12" customHeight="1">
      <c r="A37" s="302">
        <v>33</v>
      </c>
      <c r="B37" s="442">
        <v>24</v>
      </c>
      <c r="C37" s="619" t="s">
        <v>140</v>
      </c>
      <c r="D37" s="40"/>
      <c r="E37" s="40"/>
      <c r="F37" s="40"/>
      <c r="G37" s="59"/>
      <c r="H37" s="59"/>
      <c r="I37" s="59"/>
      <c r="J37" s="60"/>
      <c r="K37" s="60"/>
      <c r="L37" s="73"/>
      <c r="M37" s="626"/>
      <c r="N37" s="85" t="s">
        <v>31</v>
      </c>
      <c r="O37" s="646"/>
      <c r="P37" s="251"/>
      <c r="Q37" s="90"/>
      <c r="R37" s="101" t="s">
        <v>12</v>
      </c>
      <c r="S37" s="384" t="s">
        <v>0</v>
      </c>
      <c r="T37" s="88">
        <v>430724</v>
      </c>
      <c r="U37" s="3" t="s">
        <v>2</v>
      </c>
      <c r="V37" s="16">
        <v>2122666</v>
      </c>
      <c r="W37" s="28" t="s">
        <v>98</v>
      </c>
      <c r="X37" s="215" t="s">
        <v>297</v>
      </c>
      <c r="Y37" s="10" t="s">
        <v>296</v>
      </c>
      <c r="Z37" s="325"/>
      <c r="AA37" s="596" t="s">
        <v>353</v>
      </c>
      <c r="AB37" s="633" t="s">
        <v>371</v>
      </c>
      <c r="AC37" s="596" t="s">
        <v>363</v>
      </c>
      <c r="AD37" s="596" t="s">
        <v>389</v>
      </c>
      <c r="AE37" s="596" t="s">
        <v>408</v>
      </c>
      <c r="AF37" s="10" t="s">
        <v>16</v>
      </c>
      <c r="AG37" s="10" t="s">
        <v>16</v>
      </c>
      <c r="AH37" s="10" t="s">
        <v>296</v>
      </c>
      <c r="AI37" s="596" t="s">
        <v>450</v>
      </c>
      <c r="AJ37" s="10" t="s">
        <v>399</v>
      </c>
      <c r="AK37" s="10" t="s">
        <v>16</v>
      </c>
      <c r="AL37" s="10" t="s">
        <v>458</v>
      </c>
      <c r="AM37" s="325"/>
      <c r="AN37" s="10" t="s">
        <v>399</v>
      </c>
      <c r="AO37" s="10" t="s">
        <v>399</v>
      </c>
      <c r="AP37" s="598" t="s">
        <v>571</v>
      </c>
      <c r="AQ37" s="530" t="s">
        <v>16</v>
      </c>
      <c r="AR37" s="638" t="s">
        <v>593</v>
      </c>
      <c r="AS37" s="530" t="s">
        <v>16</v>
      </c>
      <c r="AT37" s="530" t="s">
        <v>16</v>
      </c>
      <c r="AU37" s="10" t="s">
        <v>16</v>
      </c>
      <c r="AV37" s="10" t="s">
        <v>633</v>
      </c>
      <c r="AW37" s="596" t="s">
        <v>292</v>
      </c>
      <c r="AX37" s="10" t="s">
        <v>16</v>
      </c>
      <c r="AY37" s="596" t="s">
        <v>363</v>
      </c>
      <c r="AZ37" s="10" t="s">
        <v>693</v>
      </c>
      <c r="BA37" s="10" t="s">
        <v>694</v>
      </c>
      <c r="BB37" s="10"/>
      <c r="BC37" s="10"/>
      <c r="BD37" s="10"/>
      <c r="BE37" s="67"/>
      <c r="BF37" s="67"/>
      <c r="BG37" s="67"/>
      <c r="BH37" s="67"/>
      <c r="BI37" s="67"/>
      <c r="BJ37" s="67"/>
      <c r="BK37" s="67"/>
      <c r="BL37" s="67"/>
      <c r="BM37" s="68"/>
      <c r="BN37" s="68"/>
      <c r="BO37" s="68"/>
      <c r="BP37" s="68"/>
      <c r="BQ37" s="68"/>
      <c r="BR37" s="68"/>
      <c r="BS37" s="220"/>
      <c r="BT37"/>
    </row>
    <row r="38" spans="1:72" s="29" customFormat="1" ht="12" customHeight="1">
      <c r="A38" s="302">
        <v>34</v>
      </c>
      <c r="B38" s="502">
        <v>36</v>
      </c>
      <c r="C38" s="43" t="s">
        <v>661</v>
      </c>
      <c r="D38" s="40"/>
      <c r="E38" s="40"/>
      <c r="F38" s="40"/>
      <c r="G38" s="59"/>
      <c r="H38" s="59"/>
      <c r="I38" s="59"/>
      <c r="J38" s="60"/>
      <c r="K38" s="60"/>
      <c r="L38" s="73"/>
      <c r="M38" s="360"/>
      <c r="N38" s="85"/>
      <c r="O38" s="644"/>
      <c r="P38" s="251"/>
      <c r="Q38" s="132"/>
      <c r="R38" s="101"/>
      <c r="S38" s="384"/>
      <c r="T38" s="27"/>
      <c r="U38" s="3" t="s">
        <v>2</v>
      </c>
      <c r="V38" s="801">
        <v>3509876</v>
      </c>
      <c r="W38" s="28"/>
      <c r="X38" s="18"/>
      <c r="Y38" s="10"/>
      <c r="Z38" s="18"/>
      <c r="AA38" s="1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630" t="s">
        <v>362</v>
      </c>
      <c r="AX38" s="10" t="s">
        <v>16</v>
      </c>
      <c r="AY38" s="18" t="s">
        <v>323</v>
      </c>
      <c r="AZ38" s="373" t="s">
        <v>254</v>
      </c>
      <c r="BA38" s="630" t="s">
        <v>389</v>
      </c>
      <c r="BB38" s="18"/>
      <c r="BC38" s="18"/>
      <c r="BD38" s="18"/>
      <c r="BE38" s="10"/>
      <c r="BF38" s="10"/>
      <c r="BG38" s="10"/>
      <c r="BH38" s="10"/>
      <c r="BI38" s="10"/>
      <c r="BJ38" s="10"/>
      <c r="BK38" s="10"/>
      <c r="BL38" s="10"/>
      <c r="BM38" s="10"/>
      <c r="BN38" s="68"/>
      <c r="BO38" s="68"/>
      <c r="BP38" s="68"/>
      <c r="BQ38" s="68"/>
      <c r="BR38" s="68"/>
      <c r="BS38" s="220"/>
      <c r="BT38"/>
    </row>
    <row r="39" spans="1:72" s="4" customFormat="1" ht="12" customHeight="1">
      <c r="A39" s="302">
        <v>35</v>
      </c>
      <c r="B39" s="561">
        <v>3</v>
      </c>
      <c r="C39" s="46" t="s">
        <v>141</v>
      </c>
      <c r="D39" s="41"/>
      <c r="E39" s="41"/>
      <c r="F39" s="41"/>
      <c r="G39" s="39"/>
      <c r="H39" s="39"/>
      <c r="I39" s="39"/>
      <c r="J39" s="47"/>
      <c r="K39" s="47"/>
      <c r="L39" s="72"/>
      <c r="M39" s="72"/>
      <c r="N39" s="86" t="s">
        <v>31</v>
      </c>
      <c r="O39" s="374" t="s">
        <v>381</v>
      </c>
      <c r="P39" s="252"/>
      <c r="Q39" s="91"/>
      <c r="R39" s="102" t="s">
        <v>7</v>
      </c>
      <c r="S39" s="385" t="s">
        <v>0</v>
      </c>
      <c r="T39" s="56">
        <v>514517</v>
      </c>
      <c r="U39" s="26" t="s">
        <v>17</v>
      </c>
      <c r="V39" s="150">
        <v>15145170</v>
      </c>
      <c r="W39" s="562" t="s">
        <v>258</v>
      </c>
      <c r="X39" s="519"/>
      <c r="Y39" s="519"/>
      <c r="Z39" s="519"/>
      <c r="AA39" s="519"/>
      <c r="AB39" s="643" t="s">
        <v>383</v>
      </c>
      <c r="AC39" s="624" t="s">
        <v>389</v>
      </c>
      <c r="AD39" s="624" t="s">
        <v>344</v>
      </c>
      <c r="AE39" s="186" t="s">
        <v>16</v>
      </c>
      <c r="AF39" s="624" t="s">
        <v>423</v>
      </c>
      <c r="AG39" s="624" t="s">
        <v>284</v>
      </c>
      <c r="AH39" s="624" t="s">
        <v>389</v>
      </c>
      <c r="AI39" s="624" t="s">
        <v>344</v>
      </c>
      <c r="AJ39" s="624" t="s">
        <v>392</v>
      </c>
      <c r="AK39" s="624" t="s">
        <v>478</v>
      </c>
      <c r="AL39" s="624" t="s">
        <v>494</v>
      </c>
      <c r="AM39" s="624" t="s">
        <v>390</v>
      </c>
      <c r="AN39" s="624" t="s">
        <v>391</v>
      </c>
      <c r="AO39" s="624" t="s">
        <v>389</v>
      </c>
      <c r="AP39" s="624" t="s">
        <v>572</v>
      </c>
      <c r="AQ39" s="186" t="s">
        <v>16</v>
      </c>
      <c r="AR39" s="635" t="s">
        <v>389</v>
      </c>
      <c r="AS39" s="186" t="s">
        <v>610</v>
      </c>
      <c r="AT39" s="186" t="s">
        <v>16</v>
      </c>
      <c r="AU39" s="186" t="s">
        <v>16</v>
      </c>
      <c r="AV39" s="635" t="s">
        <v>650</v>
      </c>
      <c r="AW39" s="624" t="s">
        <v>293</v>
      </c>
      <c r="AX39" s="624" t="s">
        <v>293</v>
      </c>
      <c r="AY39" s="624" t="s">
        <v>389</v>
      </c>
      <c r="AZ39" s="186" t="s">
        <v>16</v>
      </c>
      <c r="BA39" s="624" t="s">
        <v>344</v>
      </c>
      <c r="BB39" s="375"/>
      <c r="BC39" s="375"/>
      <c r="BD39" s="375"/>
      <c r="BE39" s="314"/>
      <c r="BF39" s="362"/>
      <c r="BG39" s="314"/>
      <c r="BH39" s="314"/>
      <c r="BI39" s="314"/>
      <c r="BJ39" s="362"/>
      <c r="BK39" s="314"/>
      <c r="BL39" s="314"/>
      <c r="BM39" s="314"/>
      <c r="BN39" s="362"/>
      <c r="BO39" s="314"/>
      <c r="BP39" s="314"/>
      <c r="BQ39" s="314"/>
      <c r="BR39" s="362"/>
      <c r="BS39" s="220"/>
      <c r="BT39"/>
    </row>
    <row r="40" spans="1:71" s="4" customFormat="1" ht="12" customHeight="1">
      <c r="A40" s="302">
        <v>36</v>
      </c>
      <c r="B40" s="574"/>
      <c r="C40" s="58" t="s">
        <v>114</v>
      </c>
      <c r="D40" s="75"/>
      <c r="E40" s="75"/>
      <c r="F40" s="75"/>
      <c r="G40" s="76"/>
      <c r="H40" s="76"/>
      <c r="I40" s="76"/>
      <c r="J40" s="317" t="s">
        <v>132</v>
      </c>
      <c r="K40" s="77"/>
      <c r="L40" s="77"/>
      <c r="M40" s="77"/>
      <c r="N40" s="29" t="s">
        <v>31</v>
      </c>
      <c r="O40" s="644"/>
      <c r="P40" s="358"/>
      <c r="Q40" s="403"/>
      <c r="R40" s="100" t="s">
        <v>7</v>
      </c>
      <c r="S40" s="388"/>
      <c r="T40" s="57"/>
      <c r="U40" s="14" t="s">
        <v>3</v>
      </c>
      <c r="V40" s="15">
        <v>3340102</v>
      </c>
      <c r="W40" s="443" t="s">
        <v>254</v>
      </c>
      <c r="X40" s="324" t="s">
        <v>254</v>
      </c>
      <c r="Y40" s="324" t="s">
        <v>254</v>
      </c>
      <c r="Z40" s="324" t="s">
        <v>254</v>
      </c>
      <c r="AA40" s="324" t="s">
        <v>254</v>
      </c>
      <c r="AB40" s="641" t="s">
        <v>372</v>
      </c>
      <c r="AC40" s="324" t="s">
        <v>254</v>
      </c>
      <c r="AD40" s="324" t="s">
        <v>254</v>
      </c>
      <c r="AE40" s="324" t="s">
        <v>254</v>
      </c>
      <c r="AF40" s="324" t="s">
        <v>254</v>
      </c>
      <c r="AG40" s="324" t="s">
        <v>254</v>
      </c>
      <c r="AH40" s="324" t="s">
        <v>254</v>
      </c>
      <c r="AI40" s="324" t="s">
        <v>254</v>
      </c>
      <c r="AJ40" s="324" t="s">
        <v>254</v>
      </c>
      <c r="AK40" s="324"/>
      <c r="AL40" s="324" t="s">
        <v>254</v>
      </c>
      <c r="AM40" s="324" t="s">
        <v>254</v>
      </c>
      <c r="AN40" s="324" t="s">
        <v>254</v>
      </c>
      <c r="AO40" s="324" t="s">
        <v>254</v>
      </c>
      <c r="AP40" s="324" t="s">
        <v>254</v>
      </c>
      <c r="AQ40" s="324"/>
      <c r="AR40" s="187" t="s">
        <v>323</v>
      </c>
      <c r="AS40" s="324" t="s">
        <v>254</v>
      </c>
      <c r="AT40" s="324"/>
      <c r="AU40" s="324" t="s">
        <v>254</v>
      </c>
      <c r="AV40" s="187" t="s">
        <v>645</v>
      </c>
      <c r="AW40" s="324" t="s">
        <v>254</v>
      </c>
      <c r="AX40" s="324" t="s">
        <v>254</v>
      </c>
      <c r="AY40" s="324" t="s">
        <v>254</v>
      </c>
      <c r="AZ40" s="324" t="s">
        <v>254</v>
      </c>
      <c r="BA40" s="324" t="s">
        <v>254</v>
      </c>
      <c r="BB40" s="324"/>
      <c r="BC40" s="324"/>
      <c r="BD40" s="324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363"/>
      <c r="BS40" s="141"/>
    </row>
    <row r="41" spans="1:70" ht="12" customHeight="1">
      <c r="A41" s="302">
        <v>37</v>
      </c>
      <c r="B41" s="555">
        <v>18</v>
      </c>
      <c r="C41" s="617" t="s">
        <v>177</v>
      </c>
      <c r="D41" s="40"/>
      <c r="E41" s="40"/>
      <c r="F41" s="40"/>
      <c r="G41" s="59"/>
      <c r="H41" s="59"/>
      <c r="I41" s="59"/>
      <c r="J41" s="60"/>
      <c r="K41" s="60"/>
      <c r="L41" s="73"/>
      <c r="M41" s="73"/>
      <c r="N41" s="85" t="s">
        <v>31</v>
      </c>
      <c r="O41" s="646"/>
      <c r="P41" s="251"/>
      <c r="Q41" s="90"/>
      <c r="R41" s="101" t="s">
        <v>11</v>
      </c>
      <c r="S41" s="384"/>
      <c r="T41" s="258" t="s">
        <v>204</v>
      </c>
      <c r="U41" s="24" t="s">
        <v>1</v>
      </c>
      <c r="V41" s="6">
        <v>4437534</v>
      </c>
      <c r="W41" s="28"/>
      <c r="X41" s="592" t="s">
        <v>292</v>
      </c>
      <c r="Y41" s="595">
        <v>16</v>
      </c>
      <c r="Z41" s="595">
        <v>14</v>
      </c>
      <c r="AA41" s="104" t="s">
        <v>16</v>
      </c>
      <c r="AB41" s="637">
        <v>19</v>
      </c>
      <c r="AC41" s="595" t="s">
        <v>397</v>
      </c>
      <c r="AD41" s="595">
        <v>17</v>
      </c>
      <c r="AE41" s="595">
        <v>14</v>
      </c>
      <c r="AF41" s="595">
        <v>18</v>
      </c>
      <c r="AG41" s="595" t="s">
        <v>429</v>
      </c>
      <c r="AH41" s="595">
        <v>16</v>
      </c>
      <c r="AI41" s="595">
        <v>17</v>
      </c>
      <c r="AJ41" s="104" t="s">
        <v>16</v>
      </c>
      <c r="AK41" s="104" t="s">
        <v>39</v>
      </c>
      <c r="AL41" s="595" t="s">
        <v>429</v>
      </c>
      <c r="AM41" s="104" t="s">
        <v>500</v>
      </c>
      <c r="AN41" s="104" t="s">
        <v>500</v>
      </c>
      <c r="AO41" s="595" t="s">
        <v>524</v>
      </c>
      <c r="AP41" s="595" t="s">
        <v>574</v>
      </c>
      <c r="AQ41" s="595">
        <v>16</v>
      </c>
      <c r="AR41" s="637">
        <v>8</v>
      </c>
      <c r="AS41" s="595">
        <v>16</v>
      </c>
      <c r="AT41" s="595">
        <v>14</v>
      </c>
      <c r="AU41" s="595">
        <v>12</v>
      </c>
      <c r="AV41" s="637">
        <v>16</v>
      </c>
      <c r="AW41" s="104" t="s">
        <v>16</v>
      </c>
      <c r="AX41" s="595" t="s">
        <v>677</v>
      </c>
      <c r="AY41" s="595">
        <v>16</v>
      </c>
      <c r="AZ41" s="595">
        <v>13</v>
      </c>
      <c r="BA41" s="595">
        <v>17</v>
      </c>
      <c r="BB41" s="187"/>
      <c r="BC41" s="187"/>
      <c r="BD41" s="187"/>
      <c r="BE41" s="187"/>
      <c r="BF41" s="187"/>
      <c r="BG41" s="187"/>
      <c r="BH41" s="21"/>
      <c r="BI41" s="178"/>
      <c r="BJ41" s="178"/>
      <c r="BK41" s="178"/>
      <c r="BL41" s="178"/>
      <c r="BM41" s="10"/>
      <c r="BN41" s="10"/>
      <c r="BO41" s="10"/>
      <c r="BP41" s="10"/>
      <c r="BQ41" s="10"/>
      <c r="BR41" s="10"/>
    </row>
    <row r="42" spans="1:70" ht="12" customHeight="1">
      <c r="A42" s="302">
        <v>38</v>
      </c>
      <c r="B42" s="442">
        <v>14</v>
      </c>
      <c r="C42" s="617" t="s">
        <v>65</v>
      </c>
      <c r="D42" s="40"/>
      <c r="E42" s="40"/>
      <c r="F42" s="40"/>
      <c r="G42" s="40"/>
      <c r="H42" s="40"/>
      <c r="I42" s="40"/>
      <c r="J42" s="85"/>
      <c r="K42" s="85"/>
      <c r="L42" s="85"/>
      <c r="M42" s="745"/>
      <c r="N42" s="316" t="s">
        <v>31</v>
      </c>
      <c r="O42" s="649"/>
      <c r="P42" s="251"/>
      <c r="Q42" s="132"/>
      <c r="R42" s="101" t="s">
        <v>14</v>
      </c>
      <c r="S42" s="384" t="s">
        <v>0</v>
      </c>
      <c r="T42" s="88" t="s">
        <v>609</v>
      </c>
      <c r="U42" s="145" t="s">
        <v>3</v>
      </c>
      <c r="V42" s="357">
        <v>3340089</v>
      </c>
      <c r="W42" s="594" t="s">
        <v>284</v>
      </c>
      <c r="X42" s="595">
        <v>11</v>
      </c>
      <c r="Y42" s="595">
        <v>17</v>
      </c>
      <c r="Z42" s="595">
        <v>15</v>
      </c>
      <c r="AA42" s="596" t="s">
        <v>293</v>
      </c>
      <c r="AB42" s="10" t="s">
        <v>16</v>
      </c>
      <c r="AC42" s="596" t="s">
        <v>390</v>
      </c>
      <c r="AD42" s="596" t="s">
        <v>391</v>
      </c>
      <c r="AE42" s="596" t="s">
        <v>389</v>
      </c>
      <c r="AF42" s="596" t="s">
        <v>392</v>
      </c>
      <c r="AG42" s="596" t="s">
        <v>391</v>
      </c>
      <c r="AH42" s="596" t="s">
        <v>390</v>
      </c>
      <c r="AI42" s="596" t="s">
        <v>391</v>
      </c>
      <c r="AJ42" s="10" t="s">
        <v>399</v>
      </c>
      <c r="AK42" s="596" t="s">
        <v>408</v>
      </c>
      <c r="AL42" s="744" t="s">
        <v>391</v>
      </c>
      <c r="AM42" s="748" t="s">
        <v>507</v>
      </c>
      <c r="AN42" s="596" t="s">
        <v>392</v>
      </c>
      <c r="AO42" s="596" t="s">
        <v>390</v>
      </c>
      <c r="AP42" s="596" t="s">
        <v>573</v>
      </c>
      <c r="AQ42" s="595">
        <v>17</v>
      </c>
      <c r="AR42" s="10" t="s">
        <v>16</v>
      </c>
      <c r="AS42" s="596" t="s">
        <v>390</v>
      </c>
      <c r="AT42" s="596" t="s">
        <v>389</v>
      </c>
      <c r="AU42" s="596" t="s">
        <v>408</v>
      </c>
      <c r="AV42" s="633" t="s">
        <v>390</v>
      </c>
      <c r="AW42" s="596" t="s">
        <v>408</v>
      </c>
      <c r="AX42" s="596" t="s">
        <v>363</v>
      </c>
      <c r="AY42" s="596" t="s">
        <v>390</v>
      </c>
      <c r="AZ42" s="10" t="s">
        <v>323</v>
      </c>
      <c r="BA42" s="10" t="s">
        <v>702</v>
      </c>
      <c r="BB42" s="187"/>
      <c r="BC42" s="187"/>
      <c r="BD42" s="187"/>
      <c r="BE42" s="187"/>
      <c r="BF42" s="187"/>
      <c r="BG42" s="187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1:70" ht="12" customHeight="1">
      <c r="A43" s="302">
        <v>39</v>
      </c>
      <c r="B43" s="502">
        <v>31</v>
      </c>
      <c r="C43" s="619" t="s">
        <v>142</v>
      </c>
      <c r="D43" s="40"/>
      <c r="E43" s="40"/>
      <c r="F43" s="40"/>
      <c r="G43" s="40"/>
      <c r="H43" s="40"/>
      <c r="I43" s="40"/>
      <c r="J43" s="85"/>
      <c r="K43" s="85"/>
      <c r="L43" s="85"/>
      <c r="M43" s="85"/>
      <c r="N43" s="85"/>
      <c r="O43" s="644"/>
      <c r="P43" s="251"/>
      <c r="Q43" s="90"/>
      <c r="R43" s="101"/>
      <c r="S43" s="384" t="s">
        <v>0</v>
      </c>
      <c r="T43" s="16">
        <v>73041</v>
      </c>
      <c r="U43" s="24" t="s">
        <v>3</v>
      </c>
      <c r="V43" s="6">
        <v>6621624</v>
      </c>
      <c r="W43" s="28"/>
      <c r="X43" s="18"/>
      <c r="Y43" s="104"/>
      <c r="Z43" s="104"/>
      <c r="AA43" s="104"/>
      <c r="AB43" s="10"/>
      <c r="AC43" s="661" t="s">
        <v>391</v>
      </c>
      <c r="AD43" s="10"/>
      <c r="AE43" s="10"/>
      <c r="AF43" s="10"/>
      <c r="AG43" s="10"/>
      <c r="AH43" s="10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794">
        <v>14</v>
      </c>
      <c r="AX43" s="104" t="s">
        <v>16</v>
      </c>
      <c r="AY43" s="104"/>
      <c r="AZ43" s="104"/>
      <c r="BA43" s="104"/>
      <c r="BB43" s="184"/>
      <c r="BC43" s="184"/>
      <c r="BD43" s="184"/>
      <c r="BE43" s="10"/>
      <c r="BF43" s="10"/>
      <c r="BG43" s="10"/>
      <c r="BH43" s="10"/>
      <c r="BI43" s="10"/>
      <c r="BJ43" s="10"/>
      <c r="BK43" s="21"/>
      <c r="BL43" s="10"/>
      <c r="BM43" s="21"/>
      <c r="BN43" s="21"/>
      <c r="BO43" s="21"/>
      <c r="BP43" s="21"/>
      <c r="BQ43" s="21"/>
      <c r="BR43" s="116"/>
    </row>
    <row r="44" spans="1:70" ht="12" customHeight="1">
      <c r="A44" s="302">
        <v>40</v>
      </c>
      <c r="B44" s="784">
        <v>35</v>
      </c>
      <c r="C44" s="792" t="s">
        <v>50</v>
      </c>
      <c r="D44" s="41"/>
      <c r="E44" s="526"/>
      <c r="F44" s="526"/>
      <c r="G44" s="526"/>
      <c r="H44" s="526"/>
      <c r="I44" s="526"/>
      <c r="J44" s="526"/>
      <c r="K44" s="41"/>
      <c r="L44" s="41"/>
      <c r="M44" s="72"/>
      <c r="N44" s="86" t="s">
        <v>98</v>
      </c>
      <c r="O44" s="374"/>
      <c r="P44" s="252"/>
      <c r="Q44" s="91"/>
      <c r="R44" s="102" t="s">
        <v>57</v>
      </c>
      <c r="S44" s="799" t="s">
        <v>230</v>
      </c>
      <c r="T44" s="793"/>
      <c r="U44" s="26" t="s">
        <v>17</v>
      </c>
      <c r="V44" s="322">
        <v>10756007</v>
      </c>
      <c r="W44" s="94"/>
      <c r="X44" s="23"/>
      <c r="Y44" s="724"/>
      <c r="Z44" s="724" t="s">
        <v>16</v>
      </c>
      <c r="AA44" s="724"/>
      <c r="AB44" s="724" t="s">
        <v>16</v>
      </c>
      <c r="AC44" s="724"/>
      <c r="AD44" s="724"/>
      <c r="AE44" s="724"/>
      <c r="AF44" s="724" t="s">
        <v>98</v>
      </c>
      <c r="AG44" s="724"/>
      <c r="AH44" s="724"/>
      <c r="AI44" s="724"/>
      <c r="AJ44" s="788"/>
      <c r="AK44" s="724" t="s">
        <v>469</v>
      </c>
      <c r="AL44" s="788" t="s">
        <v>399</v>
      </c>
      <c r="AM44" s="788"/>
      <c r="AN44" s="788"/>
      <c r="AO44" s="724"/>
      <c r="AP44" s="724"/>
      <c r="AQ44" s="772">
        <v>18</v>
      </c>
      <c r="AR44" s="724" t="s">
        <v>16</v>
      </c>
      <c r="AS44" s="724" t="s">
        <v>16</v>
      </c>
      <c r="AT44" s="772" t="s">
        <v>620</v>
      </c>
      <c r="AU44" s="724"/>
      <c r="AV44" s="724" t="s">
        <v>16</v>
      </c>
      <c r="AW44" s="724"/>
      <c r="AX44" s="772" t="s">
        <v>679</v>
      </c>
      <c r="AY44" s="724" t="s">
        <v>16</v>
      </c>
      <c r="AZ44" s="772">
        <v>14</v>
      </c>
      <c r="BA44" s="724"/>
      <c r="BB44" s="23"/>
      <c r="BC44" s="23"/>
      <c r="BD44" s="23"/>
      <c r="BE44" s="23"/>
      <c r="BF44" s="23"/>
      <c r="BG44" s="23"/>
      <c r="BH44" s="23"/>
      <c r="BI44" s="23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1:70" ht="12" customHeight="1">
      <c r="A45" s="302">
        <v>41</v>
      </c>
      <c r="B45" s="625">
        <v>28</v>
      </c>
      <c r="C45" s="616" t="s">
        <v>143</v>
      </c>
      <c r="D45" s="37"/>
      <c r="E45" s="37"/>
      <c r="F45" s="37"/>
      <c r="G45" s="44"/>
      <c r="H45" s="44"/>
      <c r="I45" s="44"/>
      <c r="J45" s="45"/>
      <c r="K45" s="45"/>
      <c r="L45" s="99"/>
      <c r="M45" s="99"/>
      <c r="N45" s="316" t="s">
        <v>31</v>
      </c>
      <c r="O45" s="644"/>
      <c r="P45" s="254"/>
      <c r="Q45" s="112"/>
      <c r="R45" s="158" t="s">
        <v>15</v>
      </c>
      <c r="S45" s="387" t="s">
        <v>1</v>
      </c>
      <c r="T45" s="791">
        <v>9584252</v>
      </c>
      <c r="U45" s="387" t="s">
        <v>17</v>
      </c>
      <c r="V45" s="270">
        <v>18061201</v>
      </c>
      <c r="W45" s="28"/>
      <c r="X45" s="18"/>
      <c r="Y45" s="783" t="s">
        <v>303</v>
      </c>
      <c r="Z45" s="10" t="s">
        <v>16</v>
      </c>
      <c r="AA45" s="783" t="s">
        <v>354</v>
      </c>
      <c r="AB45" s="10" t="s">
        <v>16</v>
      </c>
      <c r="AC45" s="10" t="s">
        <v>98</v>
      </c>
      <c r="AD45" s="10"/>
      <c r="AE45" s="10"/>
      <c r="AF45" s="10" t="s">
        <v>98</v>
      </c>
      <c r="AG45" s="10"/>
      <c r="AH45" s="783" t="s">
        <v>444</v>
      </c>
      <c r="AI45" s="10"/>
      <c r="AJ45" s="10"/>
      <c r="AK45" s="783" t="s">
        <v>479</v>
      </c>
      <c r="AL45" s="10" t="s">
        <v>16</v>
      </c>
      <c r="AM45" s="10" t="s">
        <v>16</v>
      </c>
      <c r="AN45" s="10" t="s">
        <v>16</v>
      </c>
      <c r="AO45" s="10" t="s">
        <v>16</v>
      </c>
      <c r="AP45" s="10" t="s">
        <v>16</v>
      </c>
      <c r="AQ45" s="10" t="s">
        <v>323</v>
      </c>
      <c r="AR45" s="633" t="s">
        <v>238</v>
      </c>
      <c r="AS45" s="596" t="s">
        <v>391</v>
      </c>
      <c r="AT45" s="783" t="s">
        <v>390</v>
      </c>
      <c r="AU45" s="10" t="s">
        <v>16</v>
      </c>
      <c r="AV45" s="633" t="s">
        <v>391</v>
      </c>
      <c r="AW45" s="10" t="s">
        <v>16</v>
      </c>
      <c r="AX45" s="10" t="s">
        <v>16</v>
      </c>
      <c r="AY45" s="10" t="s">
        <v>16</v>
      </c>
      <c r="AZ45" s="10" t="s">
        <v>697</v>
      </c>
      <c r="BA45" s="10"/>
      <c r="BB45" s="10"/>
      <c r="BC45" s="10"/>
      <c r="BD45" s="10"/>
      <c r="BE45" s="10"/>
      <c r="BF45" s="10"/>
      <c r="BG45" s="10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</row>
    <row r="46" spans="1:70" ht="12" customHeight="1">
      <c r="A46" s="302">
        <v>42</v>
      </c>
      <c r="B46" s="442">
        <v>15</v>
      </c>
      <c r="C46" s="43" t="s">
        <v>178</v>
      </c>
      <c r="D46" s="40"/>
      <c r="E46" s="40"/>
      <c r="F46" s="40"/>
      <c r="G46" s="59"/>
      <c r="H46" s="59"/>
      <c r="I46" s="59"/>
      <c r="J46" s="60"/>
      <c r="K46" s="60"/>
      <c r="L46" s="73"/>
      <c r="M46" s="73"/>
      <c r="N46" s="85" t="s">
        <v>31</v>
      </c>
      <c r="O46" s="649"/>
      <c r="P46" s="251"/>
      <c r="Q46" s="90"/>
      <c r="R46" s="101" t="s">
        <v>11</v>
      </c>
      <c r="S46" s="384" t="s">
        <v>2</v>
      </c>
      <c r="T46" s="786">
        <v>9615126</v>
      </c>
      <c r="U46" s="145" t="s">
        <v>223</v>
      </c>
      <c r="V46" s="781">
        <v>17200163</v>
      </c>
      <c r="W46" s="594" t="s">
        <v>285</v>
      </c>
      <c r="X46" s="18" t="s">
        <v>16</v>
      </c>
      <c r="Y46" s="592" t="s">
        <v>306</v>
      </c>
      <c r="Z46" s="18" t="s">
        <v>16</v>
      </c>
      <c r="AA46" s="592" t="s">
        <v>315</v>
      </c>
      <c r="AB46" s="634" t="s">
        <v>373</v>
      </c>
      <c r="AC46" s="592" t="s">
        <v>392</v>
      </c>
      <c r="AD46" s="18" t="s">
        <v>16</v>
      </c>
      <c r="AE46" s="18" t="s">
        <v>16</v>
      </c>
      <c r="AF46" s="592" t="s">
        <v>307</v>
      </c>
      <c r="AG46" s="592" t="s">
        <v>306</v>
      </c>
      <c r="AH46" s="592" t="s">
        <v>392</v>
      </c>
      <c r="AI46" s="592" t="s">
        <v>451</v>
      </c>
      <c r="AJ46" s="18" t="s">
        <v>16</v>
      </c>
      <c r="AK46" s="18" t="s">
        <v>16</v>
      </c>
      <c r="AL46" s="18" t="s">
        <v>16</v>
      </c>
      <c r="AM46" s="18" t="s">
        <v>16</v>
      </c>
      <c r="AN46" s="18" t="s">
        <v>458</v>
      </c>
      <c r="AO46" s="789" t="s">
        <v>525</v>
      </c>
      <c r="AP46" s="789" t="s">
        <v>545</v>
      </c>
      <c r="AQ46" s="302" t="s">
        <v>16</v>
      </c>
      <c r="AR46" s="18" t="s">
        <v>98</v>
      </c>
      <c r="AS46" s="18" t="s">
        <v>98</v>
      </c>
      <c r="AT46" s="592" t="s">
        <v>303</v>
      </c>
      <c r="AU46" s="592" t="s">
        <v>363</v>
      </c>
      <c r="AV46" s="215" t="s">
        <v>656</v>
      </c>
      <c r="AW46" s="592" t="s">
        <v>389</v>
      </c>
      <c r="AX46" s="18" t="s">
        <v>16</v>
      </c>
      <c r="AY46" s="592" t="s">
        <v>391</v>
      </c>
      <c r="AZ46" s="18" t="s">
        <v>408</v>
      </c>
      <c r="BA46" s="592" t="s">
        <v>391</v>
      </c>
      <c r="BB46" s="10"/>
      <c r="BC46" s="10"/>
      <c r="BD46" s="10"/>
      <c r="BE46" s="10"/>
      <c r="BF46" s="10"/>
      <c r="BG46" s="10"/>
      <c r="BH46" s="67"/>
      <c r="BI46" s="67"/>
      <c r="BJ46" s="67"/>
      <c r="BK46" s="10"/>
      <c r="BL46" s="67"/>
      <c r="BM46" s="10"/>
      <c r="BN46" s="67"/>
      <c r="BO46" s="67"/>
      <c r="BP46" s="67"/>
      <c r="BQ46" s="67"/>
      <c r="BR46" s="142"/>
    </row>
    <row r="47" spans="1:70" ht="12" customHeight="1">
      <c r="A47" s="302">
        <v>43</v>
      </c>
      <c r="B47" s="442">
        <v>20</v>
      </c>
      <c r="C47" s="619" t="s">
        <v>145</v>
      </c>
      <c r="D47" s="40"/>
      <c r="E47" s="40"/>
      <c r="F47" s="40"/>
      <c r="G47" s="59"/>
      <c r="H47" s="59"/>
      <c r="I47" s="59"/>
      <c r="J47" s="60"/>
      <c r="K47" s="60"/>
      <c r="L47" s="745"/>
      <c r="M47" s="774"/>
      <c r="N47" s="85" t="s">
        <v>31</v>
      </c>
      <c r="O47" s="646"/>
      <c r="P47" s="251"/>
      <c r="Q47" s="446"/>
      <c r="R47" s="101" t="s">
        <v>12</v>
      </c>
      <c r="S47" s="384" t="s">
        <v>0</v>
      </c>
      <c r="T47" s="88">
        <v>340672</v>
      </c>
      <c r="U47" s="24" t="s">
        <v>3</v>
      </c>
      <c r="V47" s="199">
        <v>2905937</v>
      </c>
      <c r="W47" s="594" t="s">
        <v>286</v>
      </c>
      <c r="X47" s="593" t="s">
        <v>293</v>
      </c>
      <c r="Y47" s="596" t="s">
        <v>307</v>
      </c>
      <c r="Z47" s="18" t="s">
        <v>16</v>
      </c>
      <c r="AA47" s="596" t="s">
        <v>343</v>
      </c>
      <c r="AB47" s="10" t="s">
        <v>374</v>
      </c>
      <c r="AC47" s="10" t="s">
        <v>399</v>
      </c>
      <c r="AD47" s="787" t="s">
        <v>392</v>
      </c>
      <c r="AE47" s="10" t="s">
        <v>399</v>
      </c>
      <c r="AF47" s="13" t="s">
        <v>296</v>
      </c>
      <c r="AG47" s="748" t="s">
        <v>180</v>
      </c>
      <c r="AH47" s="596" t="s">
        <v>430</v>
      </c>
      <c r="AI47" s="10" t="s">
        <v>399</v>
      </c>
      <c r="AJ47" s="10" t="s">
        <v>296</v>
      </c>
      <c r="AK47" s="596" t="s">
        <v>480</v>
      </c>
      <c r="AL47" s="596" t="s">
        <v>492</v>
      </c>
      <c r="AM47" s="596" t="s">
        <v>492</v>
      </c>
      <c r="AN47" s="596" t="s">
        <v>307</v>
      </c>
      <c r="AO47" s="596" t="s">
        <v>392</v>
      </c>
      <c r="AP47" s="596" t="s">
        <v>546</v>
      </c>
      <c r="AQ47" s="596" t="s">
        <v>392</v>
      </c>
      <c r="AR47" s="10" t="s">
        <v>16</v>
      </c>
      <c r="AS47" s="10" t="s">
        <v>323</v>
      </c>
      <c r="AT47" s="596" t="s">
        <v>621</v>
      </c>
      <c r="AU47" s="596" t="s">
        <v>389</v>
      </c>
      <c r="AV47" s="10" t="s">
        <v>16</v>
      </c>
      <c r="AW47" s="596" t="s">
        <v>344</v>
      </c>
      <c r="AX47" s="596" t="s">
        <v>680</v>
      </c>
      <c r="AY47" s="596" t="s">
        <v>392</v>
      </c>
      <c r="AZ47" s="596" t="s">
        <v>389</v>
      </c>
      <c r="BA47" s="596" t="s">
        <v>392</v>
      </c>
      <c r="BB47" s="10"/>
      <c r="BC47" s="10"/>
      <c r="BD47" s="10"/>
      <c r="BE47" s="10"/>
      <c r="BF47" s="10"/>
      <c r="BG47" s="10"/>
      <c r="BH47" s="67"/>
      <c r="BI47" s="67"/>
      <c r="BJ47" s="67"/>
      <c r="BK47" s="67"/>
      <c r="BL47" s="67"/>
      <c r="BM47" s="10"/>
      <c r="BN47" s="10"/>
      <c r="BO47" s="10"/>
      <c r="BP47" s="10"/>
      <c r="BQ47" s="10"/>
      <c r="BR47" s="32"/>
    </row>
    <row r="48" spans="1:70" ht="12" customHeight="1" thickBot="1">
      <c r="A48" s="535">
        <v>44</v>
      </c>
      <c r="B48" s="563">
        <v>7</v>
      </c>
      <c r="C48" s="785" t="s">
        <v>144</v>
      </c>
      <c r="D48" s="80"/>
      <c r="E48" s="80"/>
      <c r="F48" s="80"/>
      <c r="G48" s="234"/>
      <c r="H48" s="234"/>
      <c r="I48" s="234"/>
      <c r="J48" s="235"/>
      <c r="K48" s="235"/>
      <c r="L48" s="81"/>
      <c r="M48" s="81"/>
      <c r="N48" s="177" t="s">
        <v>31</v>
      </c>
      <c r="O48" s="644" t="s">
        <v>382</v>
      </c>
      <c r="P48" s="291"/>
      <c r="Q48" s="103"/>
      <c r="R48" s="377" t="s">
        <v>18</v>
      </c>
      <c r="S48" s="389"/>
      <c r="T48" s="809"/>
      <c r="U48" s="308" t="s">
        <v>2</v>
      </c>
      <c r="V48" s="309">
        <v>4027495</v>
      </c>
      <c r="W48" s="28" t="s">
        <v>98</v>
      </c>
      <c r="X48" s="187" t="s">
        <v>16</v>
      </c>
      <c r="Y48" s="187" t="s">
        <v>16</v>
      </c>
      <c r="Z48" s="592" t="s">
        <v>331</v>
      </c>
      <c r="AA48" s="596" t="s">
        <v>344</v>
      </c>
      <c r="AB48" s="187" t="s">
        <v>16</v>
      </c>
      <c r="AC48" s="593" t="s">
        <v>307</v>
      </c>
      <c r="AD48" s="593" t="s">
        <v>307</v>
      </c>
      <c r="AE48" s="593" t="s">
        <v>344</v>
      </c>
      <c r="AF48" s="187" t="s">
        <v>16</v>
      </c>
      <c r="AG48" s="593" t="s">
        <v>430</v>
      </c>
      <c r="AH48" s="187" t="s">
        <v>399</v>
      </c>
      <c r="AI48" s="593" t="s">
        <v>452</v>
      </c>
      <c r="AJ48" s="593" t="s">
        <v>307</v>
      </c>
      <c r="AK48" s="593" t="s">
        <v>481</v>
      </c>
      <c r="AL48" s="593" t="s">
        <v>430</v>
      </c>
      <c r="AM48" s="593" t="s">
        <v>307</v>
      </c>
      <c r="AN48" s="187" t="s">
        <v>16</v>
      </c>
      <c r="AO48" s="593" t="s">
        <v>307</v>
      </c>
      <c r="AP48" s="593" t="s">
        <v>526</v>
      </c>
      <c r="AQ48" s="593" t="s">
        <v>580</v>
      </c>
      <c r="AR48" s="641" t="s">
        <v>284</v>
      </c>
      <c r="AS48" s="593" t="s">
        <v>392</v>
      </c>
      <c r="AT48" s="593" t="s">
        <v>307</v>
      </c>
      <c r="AU48" s="593" t="s">
        <v>344</v>
      </c>
      <c r="AV48" s="641" t="s">
        <v>651</v>
      </c>
      <c r="AW48" s="187" t="s">
        <v>16</v>
      </c>
      <c r="AX48" s="642" t="s">
        <v>282</v>
      </c>
      <c r="AY48" s="593" t="s">
        <v>430</v>
      </c>
      <c r="AZ48" s="593" t="s">
        <v>344</v>
      </c>
      <c r="BA48" s="593" t="s">
        <v>307</v>
      </c>
      <c r="BB48" s="10"/>
      <c r="BC48" s="325"/>
      <c r="BD48" s="325"/>
      <c r="BE48" s="32"/>
      <c r="BF48" s="32"/>
      <c r="BG48" s="32"/>
      <c r="BH48" s="10"/>
      <c r="BI48" s="10"/>
      <c r="BJ48" s="178"/>
      <c r="BK48" s="21"/>
      <c r="BL48" s="178"/>
      <c r="BM48" s="10"/>
      <c r="BN48" s="10"/>
      <c r="BO48" s="10"/>
      <c r="BP48" s="10"/>
      <c r="BQ48" s="10"/>
      <c r="BR48" s="10"/>
    </row>
    <row r="49" spans="1:70" ht="12" customHeight="1" thickBot="1">
      <c r="A49" s="536">
        <v>45</v>
      </c>
      <c r="B49" s="773"/>
      <c r="C49" s="46" t="s">
        <v>655</v>
      </c>
      <c r="D49" s="41"/>
      <c r="E49" s="41"/>
      <c r="F49" s="41"/>
      <c r="G49" s="41"/>
      <c r="H49" s="41"/>
      <c r="I49" s="41"/>
      <c r="J49" s="41"/>
      <c r="K49" s="41"/>
      <c r="L49" s="41"/>
      <c r="M49" s="72"/>
      <c r="N49" s="86" t="s">
        <v>31</v>
      </c>
      <c r="O49" s="790"/>
      <c r="P49" s="775"/>
      <c r="Q49" s="776"/>
      <c r="R49" s="777"/>
      <c r="S49" s="803" t="s">
        <v>132</v>
      </c>
      <c r="T49" s="778"/>
      <c r="U49" s="779" t="s">
        <v>2</v>
      </c>
      <c r="V49" s="780">
        <v>3376530</v>
      </c>
      <c r="W49" s="296"/>
      <c r="X49" s="782"/>
      <c r="Y49" s="186"/>
      <c r="Z49" s="782"/>
      <c r="AA49" s="186"/>
      <c r="AB49" s="782"/>
      <c r="AC49" s="782"/>
      <c r="AD49" s="782"/>
      <c r="AE49" s="782"/>
      <c r="AF49" s="782"/>
      <c r="AG49" s="782"/>
      <c r="AH49" s="782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635" t="s">
        <v>392</v>
      </c>
      <c r="AW49" s="186"/>
      <c r="AX49" s="186"/>
      <c r="AY49" s="186"/>
      <c r="AZ49" s="186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</row>
    <row r="50" spans="1:70" ht="12" customHeight="1">
      <c r="A50" s="174">
        <v>46</v>
      </c>
      <c r="B50" s="431"/>
      <c r="C50" s="273" t="s">
        <v>156</v>
      </c>
      <c r="D50" s="286" t="s">
        <v>124</v>
      </c>
      <c r="E50" s="99"/>
      <c r="F50" s="286"/>
      <c r="G50" s="286"/>
      <c r="H50" s="286"/>
      <c r="I50" s="286"/>
      <c r="J50" s="286"/>
      <c r="K50" s="286" t="s">
        <v>125</v>
      </c>
      <c r="L50" s="286"/>
      <c r="M50" s="99"/>
      <c r="N50" s="99"/>
      <c r="O50" s="644" t="s">
        <v>31</v>
      </c>
      <c r="P50" s="254"/>
      <c r="Q50" s="302"/>
      <c r="R50" s="158"/>
      <c r="S50" s="390"/>
      <c r="T50" s="310"/>
      <c r="U50" s="134" t="s">
        <v>2</v>
      </c>
      <c r="V50" s="311">
        <v>8385307</v>
      </c>
      <c r="W50" s="28"/>
      <c r="X50" s="18"/>
      <c r="Y50" s="104"/>
      <c r="Z50" s="104"/>
      <c r="AA50" s="370"/>
      <c r="AB50" s="104"/>
      <c r="AC50" s="104"/>
      <c r="AD50" s="104"/>
      <c r="AE50" s="370"/>
      <c r="AF50" s="370"/>
      <c r="AG50" s="370"/>
      <c r="AH50" s="10"/>
      <c r="AI50" s="10"/>
      <c r="AJ50" s="10"/>
      <c r="AK50" s="10"/>
      <c r="AL50" s="10"/>
      <c r="AM50" s="10"/>
      <c r="AN50" s="10"/>
      <c r="AO50" s="10"/>
      <c r="AP50" s="312"/>
      <c r="AQ50" s="312"/>
      <c r="AR50" s="313"/>
      <c r="AS50" s="313"/>
      <c r="AT50" s="313"/>
      <c r="AU50" s="312"/>
      <c r="AV50" s="312"/>
      <c r="AW50" s="312"/>
      <c r="AX50" s="312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69"/>
      <c r="BN50" s="69"/>
      <c r="BO50" s="69"/>
      <c r="BP50" s="69"/>
      <c r="BQ50" s="69"/>
      <c r="BR50" s="69"/>
    </row>
    <row r="51" spans="1:70" ht="12" customHeight="1">
      <c r="A51" s="302">
        <v>47</v>
      </c>
      <c r="B51" s="430"/>
      <c r="C51" s="408" t="s">
        <v>156</v>
      </c>
      <c r="D51" s="409" t="s">
        <v>212</v>
      </c>
      <c r="E51" s="411"/>
      <c r="F51" s="409"/>
      <c r="G51" s="409"/>
      <c r="H51" s="409"/>
      <c r="I51" s="409"/>
      <c r="J51" s="409"/>
      <c r="K51" s="409"/>
      <c r="L51" s="409"/>
      <c r="M51" s="411"/>
      <c r="N51" s="411"/>
      <c r="O51" s="644"/>
      <c r="P51" s="412"/>
      <c r="Q51" s="413"/>
      <c r="R51" s="320"/>
      <c r="S51" s="390" t="s">
        <v>4</v>
      </c>
      <c r="T51" s="414"/>
      <c r="U51" s="249" t="s">
        <v>110</v>
      </c>
      <c r="V51" s="140">
        <v>5818797</v>
      </c>
      <c r="W51" s="181"/>
      <c r="X51" s="210"/>
      <c r="Y51" s="21"/>
      <c r="Z51" s="210"/>
      <c r="AA51" s="21"/>
      <c r="AB51" s="21"/>
      <c r="AC51" s="21"/>
      <c r="AD51" s="210"/>
      <c r="AE51" s="211"/>
      <c r="AF51" s="211"/>
      <c r="AG51" s="211"/>
      <c r="AH51" s="21"/>
      <c r="AI51" s="211"/>
      <c r="AJ51" s="21"/>
      <c r="AK51" s="21"/>
      <c r="AL51" s="211"/>
      <c r="AM51" s="21"/>
      <c r="AN51" s="549"/>
      <c r="AO51" s="211"/>
      <c r="AP51" s="21"/>
      <c r="AQ51" s="21"/>
      <c r="AR51" s="211"/>
      <c r="AS51" s="211"/>
      <c r="AT51" s="211"/>
      <c r="AU51" s="21"/>
      <c r="AV51" s="21"/>
      <c r="AW51" s="211"/>
      <c r="AX51" s="21"/>
      <c r="AY51" s="124"/>
      <c r="AZ51" s="124"/>
      <c r="BA51" s="10"/>
      <c r="BB51" s="10"/>
      <c r="BC51" s="10"/>
      <c r="BD51" s="124"/>
      <c r="BE51" s="10"/>
      <c r="BF51" s="124"/>
      <c r="BG51" s="124"/>
      <c r="BH51" s="124"/>
      <c r="BI51" s="124"/>
      <c r="BJ51" s="124"/>
      <c r="BK51" s="67"/>
      <c r="BL51" s="67"/>
      <c r="BM51" s="67"/>
      <c r="BN51" s="10"/>
      <c r="BO51" s="10"/>
      <c r="BP51" s="10"/>
      <c r="BQ51" s="10"/>
      <c r="BR51" s="10"/>
    </row>
    <row r="52" spans="1:70" s="410" customFormat="1" ht="12" customHeight="1">
      <c r="A52" s="302">
        <v>48</v>
      </c>
      <c r="B52" s="433"/>
      <c r="C52" s="272" t="s">
        <v>156</v>
      </c>
      <c r="D52" s="352" t="s">
        <v>218</v>
      </c>
      <c r="E52" s="2"/>
      <c r="F52" s="352"/>
      <c r="G52" s="352"/>
      <c r="H52" s="352"/>
      <c r="I52" s="352"/>
      <c r="J52" s="352"/>
      <c r="K52" s="352"/>
      <c r="L52" s="352"/>
      <c r="M52" s="73"/>
      <c r="N52" s="73"/>
      <c r="O52" s="644"/>
      <c r="P52" s="251"/>
      <c r="Q52" s="90"/>
      <c r="R52" s="101" t="s">
        <v>6</v>
      </c>
      <c r="S52" s="391"/>
      <c r="T52" s="16"/>
      <c r="U52" s="318" t="s">
        <v>3</v>
      </c>
      <c r="V52" s="319">
        <v>4972540</v>
      </c>
      <c r="W52" s="372"/>
      <c r="X52" s="415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178"/>
      <c r="AR52" s="178"/>
      <c r="AS52" s="178"/>
      <c r="AT52" s="178"/>
      <c r="AU52" s="178"/>
      <c r="AV52" s="178"/>
      <c r="AW52" s="178"/>
      <c r="AX52" s="178"/>
      <c r="AY52" s="21"/>
      <c r="AZ52" s="21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67"/>
      <c r="BN52" s="67"/>
      <c r="BO52" s="67"/>
      <c r="BP52" s="67"/>
      <c r="BQ52" s="67"/>
      <c r="BR52" s="67"/>
    </row>
    <row r="53" spans="1:70" ht="12" customHeight="1">
      <c r="A53" s="302">
        <v>49</v>
      </c>
      <c r="B53" s="429"/>
      <c r="C53" s="272" t="s">
        <v>156</v>
      </c>
      <c r="D53" s="286" t="s">
        <v>300</v>
      </c>
      <c r="E53" s="286"/>
      <c r="F53" s="286"/>
      <c r="G53" s="287"/>
      <c r="H53" s="287"/>
      <c r="I53" s="287"/>
      <c r="J53" s="288"/>
      <c r="K53" s="62"/>
      <c r="L53" s="82"/>
      <c r="M53" s="73"/>
      <c r="N53" s="87"/>
      <c r="O53" s="646" t="s">
        <v>31</v>
      </c>
      <c r="P53" s="251"/>
      <c r="Q53" s="90"/>
      <c r="R53" s="101"/>
      <c r="S53" s="384"/>
      <c r="T53" s="489"/>
      <c r="U53" s="24" t="s">
        <v>2</v>
      </c>
      <c r="V53" s="140">
        <v>2406507</v>
      </c>
      <c r="W53" s="28"/>
      <c r="X53" s="18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67"/>
      <c r="AJ53" s="67"/>
      <c r="AK53" s="67"/>
      <c r="AL53" s="67"/>
      <c r="AM53" s="67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10"/>
      <c r="BN53" s="67"/>
      <c r="BO53" s="10"/>
      <c r="BP53" s="67"/>
      <c r="BQ53" s="10"/>
      <c r="BR53" s="10"/>
    </row>
    <row r="54" spans="1:73" ht="12" customHeight="1" thickBot="1">
      <c r="A54" s="303">
        <v>50</v>
      </c>
      <c r="B54" s="434"/>
      <c r="C54" s="353"/>
      <c r="D54" s="472"/>
      <c r="E54" s="472"/>
      <c r="F54" s="472"/>
      <c r="G54" s="473"/>
      <c r="H54" s="473"/>
      <c r="I54" s="473"/>
      <c r="J54" s="474"/>
      <c r="K54" s="474"/>
      <c r="L54" s="475"/>
      <c r="M54" s="279"/>
      <c r="N54" s="280"/>
      <c r="O54" s="647"/>
      <c r="P54" s="281"/>
      <c r="Q54" s="404"/>
      <c r="R54" s="378"/>
      <c r="S54" s="392"/>
      <c r="T54" s="282"/>
      <c r="U54" s="283"/>
      <c r="V54" s="284"/>
      <c r="W54" s="278"/>
      <c r="X54" s="188"/>
      <c r="Y54" s="180"/>
      <c r="Z54" s="180"/>
      <c r="AA54" s="180"/>
      <c r="AB54" s="188"/>
      <c r="AC54" s="188"/>
      <c r="AD54" s="188"/>
      <c r="AE54" s="180"/>
      <c r="AF54" s="180"/>
      <c r="AG54" s="180"/>
      <c r="AH54" s="188"/>
      <c r="AI54" s="188"/>
      <c r="AJ54" s="194"/>
      <c r="AK54" s="737"/>
      <c r="AL54" s="188"/>
      <c r="AM54" s="188"/>
      <c r="AN54" s="180"/>
      <c r="AO54" s="180"/>
      <c r="AP54" s="188"/>
      <c r="AQ54" s="188"/>
      <c r="AR54" s="188"/>
      <c r="AS54" s="188"/>
      <c r="AT54" s="188"/>
      <c r="AU54" s="456"/>
      <c r="AV54" s="456"/>
      <c r="AW54" s="188"/>
      <c r="AX54" s="188"/>
      <c r="AY54" s="188"/>
      <c r="AZ54" s="188"/>
      <c r="BA54" s="456"/>
      <c r="BB54" s="188"/>
      <c r="BC54" s="188"/>
      <c r="BD54" s="188"/>
      <c r="BE54" s="188"/>
      <c r="BF54" s="188"/>
      <c r="BG54" s="188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60"/>
      <c r="BS54" s="7"/>
      <c r="BT54" s="7"/>
      <c r="BU54" s="7"/>
    </row>
    <row r="55" spans="1:70" ht="12" customHeight="1" thickBot="1">
      <c r="A55" s="300"/>
      <c r="B55" s="534">
        <f>C55+E55+G55+I55+K55</f>
        <v>45</v>
      </c>
      <c r="C55" s="838">
        <v>23</v>
      </c>
      <c r="D55" s="839"/>
      <c r="E55" s="840">
        <v>8</v>
      </c>
      <c r="F55" s="841"/>
      <c r="G55" s="842">
        <v>8</v>
      </c>
      <c r="H55" s="843"/>
      <c r="I55" s="844">
        <v>2</v>
      </c>
      <c r="J55" s="845"/>
      <c r="K55" s="836">
        <v>4</v>
      </c>
      <c r="L55" s="837"/>
      <c r="M55" s="274"/>
      <c r="N55" s="275"/>
      <c r="O55" s="276"/>
      <c r="P55" s="254"/>
      <c r="Q55" s="174"/>
      <c r="R55" s="379"/>
      <c r="S55" s="391" t="s">
        <v>400</v>
      </c>
      <c r="T55" s="16"/>
      <c r="U55" s="24"/>
      <c r="V55" s="424" t="s">
        <v>59</v>
      </c>
      <c r="W55" s="602" t="s">
        <v>272</v>
      </c>
      <c r="X55" s="601" t="s">
        <v>273</v>
      </c>
      <c r="Y55" s="601" t="s">
        <v>275</v>
      </c>
      <c r="Z55" s="628" t="s">
        <v>274</v>
      </c>
      <c r="AA55" s="628" t="s">
        <v>335</v>
      </c>
      <c r="AB55" s="639" t="s">
        <v>336</v>
      </c>
      <c r="AC55" s="628" t="s">
        <v>337</v>
      </c>
      <c r="AD55" s="671" t="s">
        <v>338</v>
      </c>
      <c r="AE55" s="681" t="s">
        <v>375</v>
      </c>
      <c r="AF55" s="628" t="s">
        <v>376</v>
      </c>
      <c r="AG55" s="686" t="s">
        <v>377</v>
      </c>
      <c r="AH55" s="726" t="s">
        <v>393</v>
      </c>
      <c r="AI55" s="726" t="s">
        <v>396</v>
      </c>
      <c r="AJ55" s="681" t="s">
        <v>404</v>
      </c>
      <c r="AK55" s="726" t="s">
        <v>467</v>
      </c>
      <c r="AL55" s="726" t="s">
        <v>424</v>
      </c>
      <c r="AM55" s="726" t="s">
        <v>437</v>
      </c>
      <c r="AN55" s="726" t="s">
        <v>445</v>
      </c>
      <c r="AO55" s="726" t="s">
        <v>447</v>
      </c>
      <c r="AP55" s="756" t="s">
        <v>463</v>
      </c>
      <c r="AQ55" s="726" t="s">
        <v>553</v>
      </c>
      <c r="AR55" s="767" t="s">
        <v>466</v>
      </c>
      <c r="AS55" s="756" t="s">
        <v>466</v>
      </c>
      <c r="AT55" s="726" t="s">
        <v>614</v>
      </c>
      <c r="AU55" s="726" t="s">
        <v>501</v>
      </c>
      <c r="AV55" s="770" t="s">
        <v>511</v>
      </c>
      <c r="AW55" s="682" t="s">
        <v>512</v>
      </c>
      <c r="AX55" s="601" t="s">
        <v>667</v>
      </c>
      <c r="AY55" s="628" t="s">
        <v>513</v>
      </c>
      <c r="AZ55" s="628" t="s">
        <v>514</v>
      </c>
      <c r="BA55" s="628" t="s">
        <v>637</v>
      </c>
      <c r="BB55" s="631" t="s">
        <v>664</v>
      </c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159"/>
    </row>
    <row r="56" spans="1:70" s="339" customFormat="1" ht="12" customHeight="1">
      <c r="A56" s="48"/>
      <c r="B56" s="21"/>
      <c r="C56" s="832" t="s">
        <v>217</v>
      </c>
      <c r="D56" s="833"/>
      <c r="E56" s="61" t="s">
        <v>70</v>
      </c>
      <c r="F56" s="42"/>
      <c r="G56" s="42"/>
      <c r="H56" s="42"/>
      <c r="I56" s="48"/>
      <c r="J56" s="580">
        <v>2</v>
      </c>
      <c r="K56" s="198" t="s">
        <v>72</v>
      </c>
      <c r="L56" s="123"/>
      <c r="M56" s="123"/>
      <c r="N56" s="99"/>
      <c r="O56" s="644"/>
      <c r="P56" s="251"/>
      <c r="Q56" s="132"/>
      <c r="R56" s="101"/>
      <c r="S56" s="384" t="s">
        <v>227</v>
      </c>
      <c r="T56" s="498" t="s">
        <v>225</v>
      </c>
      <c r="U56" s="497"/>
      <c r="V56" s="71"/>
      <c r="W56" s="365"/>
      <c r="X56" s="366"/>
      <c r="Y56" s="292"/>
      <c r="Z56" s="153"/>
      <c r="AA56" s="152"/>
      <c r="AB56" s="151"/>
      <c r="AC56" s="152"/>
      <c r="AD56" s="211"/>
      <c r="AE56" s="292"/>
      <c r="AF56" s="292"/>
      <c r="AG56" s="96"/>
      <c r="AH56" s="292"/>
      <c r="AI56" s="292"/>
      <c r="AJ56" s="292"/>
      <c r="AK56" s="292"/>
      <c r="AL56" s="292"/>
      <c r="AM56" s="292"/>
      <c r="AN56" s="292"/>
      <c r="AO56" s="292"/>
      <c r="AP56" s="746"/>
      <c r="AQ56" s="746"/>
      <c r="AR56" s="292"/>
      <c r="AS56" s="292"/>
      <c r="AT56" s="292"/>
      <c r="AU56" s="292"/>
      <c r="AV56" s="292"/>
      <c r="AW56" s="292"/>
      <c r="AX56" s="292"/>
      <c r="AY56" s="96"/>
      <c r="AZ56" s="96"/>
      <c r="BA56" s="96"/>
      <c r="BB56" s="807" t="s">
        <v>663</v>
      </c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</row>
    <row r="57" spans="2:71" ht="12" customHeight="1">
      <c r="B57" s="435"/>
      <c r="C57" s="830" t="s">
        <v>217</v>
      </c>
      <c r="D57" s="831"/>
      <c r="E57" s="61" t="s">
        <v>71</v>
      </c>
      <c r="F57" s="42"/>
      <c r="G57" s="42"/>
      <c r="H57" s="42"/>
      <c r="I57" s="48"/>
      <c r="J57" s="368">
        <v>1</v>
      </c>
      <c r="K57" s="198" t="s">
        <v>73</v>
      </c>
      <c r="L57" s="82"/>
      <c r="M57" s="82"/>
      <c r="N57" s="73"/>
      <c r="O57" s="646"/>
      <c r="P57" s="256"/>
      <c r="Q57" s="112"/>
      <c r="R57" s="380"/>
      <c r="S57" s="393" t="s">
        <v>77</v>
      </c>
      <c r="T57" s="216" t="s">
        <v>152</v>
      </c>
      <c r="U57" s="137"/>
      <c r="V57" s="140"/>
      <c r="W57" s="195"/>
      <c r="X57" s="153"/>
      <c r="Y57" s="153"/>
      <c r="Z57" s="153"/>
      <c r="AA57" s="152"/>
      <c r="AB57" s="151"/>
      <c r="AC57" s="152"/>
      <c r="AD57" s="153"/>
      <c r="AE57" s="152"/>
      <c r="AF57" s="151"/>
      <c r="AG57" s="153"/>
      <c r="AH57" s="152"/>
      <c r="AI57" s="151"/>
      <c r="AJ57" s="153"/>
      <c r="AK57" s="151"/>
      <c r="AL57" s="152"/>
      <c r="AM57" s="153"/>
      <c r="AN57" s="152"/>
      <c r="AO57" s="151"/>
      <c r="AP57" s="153"/>
      <c r="AQ57" s="152"/>
      <c r="AR57" s="151"/>
      <c r="AS57" s="178"/>
      <c r="AT57" s="178"/>
      <c r="AU57" s="153"/>
      <c r="AV57" s="152"/>
      <c r="AW57" s="153" t="s">
        <v>180</v>
      </c>
      <c r="AX57" s="152" t="s">
        <v>291</v>
      </c>
      <c r="AY57" s="151" t="s">
        <v>182</v>
      </c>
      <c r="AZ57" s="178" t="s">
        <v>238</v>
      </c>
      <c r="BA57" s="153"/>
      <c r="BB57" s="125"/>
      <c r="BC57" s="153"/>
      <c r="BD57" s="152"/>
      <c r="BE57" s="67"/>
      <c r="BF57" s="124"/>
      <c r="BG57" s="10"/>
      <c r="BH57" s="67"/>
      <c r="BI57" s="67"/>
      <c r="BJ57" s="124"/>
      <c r="BK57" s="10"/>
      <c r="BL57" s="68"/>
      <c r="BM57" s="68"/>
      <c r="BN57" s="68"/>
      <c r="BO57" s="68"/>
      <c r="BP57" s="68"/>
      <c r="BQ57" s="68"/>
      <c r="BR57" s="68"/>
      <c r="BS57" s="141"/>
    </row>
    <row r="58" spans="1:70" ht="12" customHeight="1">
      <c r="A58" s="118"/>
      <c r="B58" s="811"/>
      <c r="C58" s="814" t="s">
        <v>217</v>
      </c>
      <c r="D58" s="813"/>
      <c r="E58" s="61" t="s">
        <v>52</v>
      </c>
      <c r="F58" s="42"/>
      <c r="G58" s="42"/>
      <c r="H58" s="42"/>
      <c r="I58" s="48"/>
      <c r="J58" s="48"/>
      <c r="K58" s="48"/>
      <c r="L58" s="82"/>
      <c r="M58" s="82"/>
      <c r="N58" s="226"/>
      <c r="O58" s="650"/>
      <c r="P58" s="256"/>
      <c r="Q58" s="112"/>
      <c r="R58" s="380"/>
      <c r="S58" s="394" t="s">
        <v>58</v>
      </c>
      <c r="T58" s="204" t="s">
        <v>48</v>
      </c>
      <c r="U58" s="137"/>
      <c r="V58" s="140"/>
      <c r="W58" s="201"/>
      <c r="X58" s="153"/>
      <c r="Y58" s="151"/>
      <c r="Z58" s="151"/>
      <c r="AA58" s="152"/>
      <c r="AB58" s="153"/>
      <c r="AC58" s="152"/>
      <c r="AD58" s="151"/>
      <c r="AE58" s="152"/>
      <c r="AF58" s="153"/>
      <c r="AG58" s="151"/>
      <c r="AH58" s="152"/>
      <c r="AI58" s="153"/>
      <c r="AJ58" s="151"/>
      <c r="AK58" s="151"/>
      <c r="AL58" s="152"/>
      <c r="AM58" s="151"/>
      <c r="AN58" s="152"/>
      <c r="AO58" s="153"/>
      <c r="AP58" s="151"/>
      <c r="AQ58" s="152"/>
      <c r="AR58" s="153"/>
      <c r="AS58" s="762"/>
      <c r="AT58" s="762"/>
      <c r="AU58" s="151"/>
      <c r="AV58" s="152"/>
      <c r="AW58" s="151" t="s">
        <v>179</v>
      </c>
      <c r="AX58" s="829" t="s">
        <v>239</v>
      </c>
      <c r="AY58" s="153" t="s">
        <v>181</v>
      </c>
      <c r="AZ58" s="762" t="s">
        <v>235</v>
      </c>
      <c r="BA58" s="153"/>
      <c r="BB58" s="211"/>
      <c r="BC58" s="153"/>
      <c r="BD58" s="152"/>
      <c r="BE58" s="124"/>
      <c r="BF58" s="125"/>
      <c r="BG58" s="124"/>
      <c r="BH58" s="125"/>
      <c r="BI58" s="124"/>
      <c r="BJ58" s="125"/>
      <c r="BK58" s="124"/>
      <c r="BL58" s="10"/>
      <c r="BM58" s="10"/>
      <c r="BN58" s="10"/>
      <c r="BO58" s="10"/>
      <c r="BP58" s="10"/>
      <c r="BQ58" s="10"/>
      <c r="BR58" s="10"/>
    </row>
    <row r="59" spans="1:70" s="7" customFormat="1" ht="12" customHeight="1">
      <c r="A59" s="118"/>
      <c r="B59" s="811"/>
      <c r="C59" s="816" t="s">
        <v>217</v>
      </c>
      <c r="D59" s="817"/>
      <c r="E59" s="61" t="s">
        <v>64</v>
      </c>
      <c r="F59" s="42"/>
      <c r="G59" s="42"/>
      <c r="H59" s="42"/>
      <c r="I59" s="48"/>
      <c r="J59" s="48"/>
      <c r="K59" s="48"/>
      <c r="L59" s="82"/>
      <c r="M59" s="82"/>
      <c r="N59" s="82"/>
      <c r="O59" s="651"/>
      <c r="P59" s="257"/>
      <c r="Q59" s="405"/>
      <c r="R59" s="297"/>
      <c r="S59" s="395" t="s">
        <v>63</v>
      </c>
      <c r="T59" s="205" t="s">
        <v>82</v>
      </c>
      <c r="U59" s="167"/>
      <c r="V59" s="140"/>
      <c r="W59" s="201"/>
      <c r="X59" s="153"/>
      <c r="Y59" s="151"/>
      <c r="Z59" s="151"/>
      <c r="AA59" s="152"/>
      <c r="AB59" s="151"/>
      <c r="AC59" s="152"/>
      <c r="AD59" s="151"/>
      <c r="AE59" s="152"/>
      <c r="AF59" s="151"/>
      <c r="AG59" s="151"/>
      <c r="AH59" s="152"/>
      <c r="AI59" s="151"/>
      <c r="AJ59" s="151"/>
      <c r="AK59" s="151"/>
      <c r="AL59" s="152"/>
      <c r="AM59" s="151"/>
      <c r="AN59" s="152"/>
      <c r="AO59" s="151"/>
      <c r="AP59" s="151"/>
      <c r="AQ59" s="152"/>
      <c r="AR59" s="151"/>
      <c r="AS59" s="762"/>
      <c r="AT59" s="762"/>
      <c r="AU59" s="151"/>
      <c r="AV59" s="152"/>
      <c r="AW59" s="151" t="s">
        <v>183</v>
      </c>
      <c r="AX59" s="152"/>
      <c r="AY59" s="151" t="s">
        <v>186</v>
      </c>
      <c r="AZ59" s="762"/>
      <c r="BA59" s="153"/>
      <c r="BB59" s="367"/>
      <c r="BC59" s="223"/>
      <c r="BD59" s="152"/>
      <c r="BE59" s="124"/>
      <c r="BF59" s="125"/>
      <c r="BG59" s="124"/>
      <c r="BH59" s="125"/>
      <c r="BI59" s="124"/>
      <c r="BJ59" s="125"/>
      <c r="BK59" s="124"/>
      <c r="BL59" s="10"/>
      <c r="BM59" s="10"/>
      <c r="BN59" s="10"/>
      <c r="BO59" s="10"/>
      <c r="BP59" s="10"/>
      <c r="BQ59" s="10"/>
      <c r="BR59" s="10"/>
    </row>
    <row r="60" spans="1:70" s="12" customFormat="1" ht="12" customHeight="1">
      <c r="A60" s="118"/>
      <c r="B60" s="811"/>
      <c r="C60" s="834" t="s">
        <v>104</v>
      </c>
      <c r="D60" s="835"/>
      <c r="E60" s="299" t="s">
        <v>123</v>
      </c>
      <c r="F60" s="226"/>
      <c r="G60" s="226"/>
      <c r="H60" s="226"/>
      <c r="I60" s="147"/>
      <c r="J60" s="147"/>
      <c r="K60" s="147"/>
      <c r="L60" s="226"/>
      <c r="M60" s="109"/>
      <c r="N60" s="226"/>
      <c r="O60" s="651"/>
      <c r="P60" s="256"/>
      <c r="Q60" s="112"/>
      <c r="R60" s="380"/>
      <c r="S60" s="395" t="s">
        <v>201</v>
      </c>
      <c r="T60" s="206" t="s">
        <v>671</v>
      </c>
      <c r="U60" s="111"/>
      <c r="V60" s="106"/>
      <c r="W60" s="168"/>
      <c r="X60" s="153"/>
      <c r="Y60" s="153"/>
      <c r="Z60" s="153"/>
      <c r="AA60" s="152"/>
      <c r="AB60" s="151"/>
      <c r="AC60" s="152"/>
      <c r="AD60" s="153"/>
      <c r="AE60" s="152"/>
      <c r="AF60" s="151"/>
      <c r="AG60" s="153"/>
      <c r="AH60" s="152"/>
      <c r="AI60" s="151"/>
      <c r="AJ60" s="153"/>
      <c r="AK60" s="151"/>
      <c r="AL60" s="152"/>
      <c r="AM60" s="153"/>
      <c r="AN60" s="152"/>
      <c r="AO60" s="151"/>
      <c r="AP60" s="153"/>
      <c r="AQ60" s="152"/>
      <c r="AR60" s="151"/>
      <c r="AS60" s="762"/>
      <c r="AT60" s="762"/>
      <c r="AU60" s="153"/>
      <c r="AV60" s="152"/>
      <c r="AW60" s="153" t="s">
        <v>184</v>
      </c>
      <c r="AX60" s="152" t="s">
        <v>239</v>
      </c>
      <c r="AY60" s="151" t="s">
        <v>185</v>
      </c>
      <c r="AZ60" s="762" t="s">
        <v>204</v>
      </c>
      <c r="BA60" s="153"/>
      <c r="BB60" s="124"/>
      <c r="BC60" s="246"/>
      <c r="BD60" s="126"/>
      <c r="BE60" s="124"/>
      <c r="BF60" s="125"/>
      <c r="BG60" s="124"/>
      <c r="BH60" s="200"/>
      <c r="BI60" s="124"/>
      <c r="BJ60" s="125"/>
      <c r="BK60" s="124"/>
      <c r="BL60" s="21"/>
      <c r="BM60" s="21"/>
      <c r="BN60" s="21"/>
      <c r="BO60" s="21"/>
      <c r="BP60" s="21"/>
      <c r="BQ60" s="21"/>
      <c r="BR60" s="21"/>
    </row>
    <row r="61" spans="1:70" s="12" customFormat="1" ht="12" customHeight="1">
      <c r="A61" s="304"/>
      <c r="B61" s="812"/>
      <c r="C61" s="570" t="s">
        <v>261</v>
      </c>
      <c r="D61" s="79"/>
      <c r="E61" s="167"/>
      <c r="F61" s="167"/>
      <c r="G61" s="167"/>
      <c r="H61" s="73"/>
      <c r="I61" s="571"/>
      <c r="J61" s="571"/>
      <c r="K61" s="79"/>
      <c r="L61" s="572"/>
      <c r="M61" s="573"/>
      <c r="N61" s="11"/>
      <c r="O61" s="644"/>
      <c r="P61" s="256"/>
      <c r="Q61" s="112"/>
      <c r="R61" s="380"/>
      <c r="S61" s="395" t="s">
        <v>200</v>
      </c>
      <c r="T61" s="206" t="s">
        <v>151</v>
      </c>
      <c r="U61" s="137"/>
      <c r="V61" s="93"/>
      <c r="W61" s="201"/>
      <c r="X61" s="153"/>
      <c r="Y61" s="153"/>
      <c r="Z61" s="153"/>
      <c r="AA61" s="152"/>
      <c r="AB61" s="151"/>
      <c r="AC61" s="152"/>
      <c r="AD61" s="153"/>
      <c r="AE61" s="152"/>
      <c r="AF61" s="151"/>
      <c r="AG61" s="153"/>
      <c r="AH61" s="152"/>
      <c r="AI61" s="151"/>
      <c r="AJ61" s="153"/>
      <c r="AK61" s="151"/>
      <c r="AL61" s="152"/>
      <c r="AM61" s="448"/>
      <c r="AN61" s="521"/>
      <c r="AO61" s="451"/>
      <c r="AP61" s="448"/>
      <c r="AQ61" s="521"/>
      <c r="AR61" s="451"/>
      <c r="AS61" s="763"/>
      <c r="AT61" s="763"/>
      <c r="AU61" s="448"/>
      <c r="AV61" s="521"/>
      <c r="AW61" s="448" t="s">
        <v>189</v>
      </c>
      <c r="AX61" s="521"/>
      <c r="AY61" s="151" t="s">
        <v>187</v>
      </c>
      <c r="AZ61" s="762" t="s">
        <v>204</v>
      </c>
      <c r="BA61" s="153"/>
      <c r="BB61" s="126"/>
      <c r="BC61" s="364"/>
      <c r="BD61" s="126"/>
      <c r="BE61" s="126"/>
      <c r="BF61" s="153"/>
      <c r="BG61" s="165"/>
      <c r="BH61" s="125"/>
      <c r="BI61" s="126"/>
      <c r="BJ61" s="153"/>
      <c r="BK61" s="165"/>
      <c r="BL61" s="96"/>
      <c r="BM61" s="96"/>
      <c r="BN61" s="96"/>
      <c r="BO61" s="96"/>
      <c r="BP61" s="96"/>
      <c r="BQ61" s="96"/>
      <c r="BR61" s="96"/>
    </row>
    <row r="62" spans="1:70" s="11" customFormat="1" ht="12" customHeight="1">
      <c r="A62" s="93"/>
      <c r="B62" s="436"/>
      <c r="C62" s="822" t="s">
        <v>74</v>
      </c>
      <c r="D62" s="12" t="s">
        <v>56</v>
      </c>
      <c r="O62" s="644"/>
      <c r="P62" s="257"/>
      <c r="Q62" s="405"/>
      <c r="R62" s="297"/>
      <c r="S62" s="395" t="s">
        <v>51</v>
      </c>
      <c r="T62" s="205" t="s">
        <v>226</v>
      </c>
      <c r="U62" s="137"/>
      <c r="V62" s="110"/>
      <c r="W62" s="151"/>
      <c r="X62" s="153"/>
      <c r="Y62" s="153"/>
      <c r="Z62" s="153"/>
      <c r="AA62" s="152"/>
      <c r="AB62" s="151"/>
      <c r="AC62" s="152"/>
      <c r="AD62" s="153"/>
      <c r="AE62" s="152"/>
      <c r="AF62" s="151"/>
      <c r="AG62" s="153"/>
      <c r="AH62" s="152"/>
      <c r="AI62" s="151"/>
      <c r="AJ62" s="153"/>
      <c r="AK62" s="151"/>
      <c r="AL62" s="152"/>
      <c r="AM62" s="448"/>
      <c r="AN62" s="521"/>
      <c r="AO62" s="451"/>
      <c r="AP62" s="448"/>
      <c r="AQ62" s="521"/>
      <c r="AR62" s="451"/>
      <c r="AS62" s="763"/>
      <c r="AT62" s="763"/>
      <c r="AU62" s="448"/>
      <c r="AV62" s="521"/>
      <c r="AW62" s="448" t="s">
        <v>191</v>
      </c>
      <c r="AX62" s="521"/>
      <c r="AY62" s="151" t="s">
        <v>188</v>
      </c>
      <c r="AZ62" s="762"/>
      <c r="BA62" s="153"/>
      <c r="BB62" s="126"/>
      <c r="BC62" s="153"/>
      <c r="BD62" s="211"/>
      <c r="BE62" s="152"/>
      <c r="BF62" s="125"/>
      <c r="BG62" s="124"/>
      <c r="BH62" s="153"/>
      <c r="BI62" s="152"/>
      <c r="BJ62" s="125"/>
      <c r="BK62" s="124"/>
      <c r="BL62" s="125"/>
      <c r="BM62" s="124"/>
      <c r="BN62" s="10"/>
      <c r="BO62" s="10"/>
      <c r="BP62" s="10"/>
      <c r="BQ62" s="10"/>
      <c r="BR62" s="10"/>
    </row>
    <row r="63" spans="1:70" s="11" customFormat="1" ht="12" customHeight="1">
      <c r="A63" s="93"/>
      <c r="B63" s="815"/>
      <c r="C63" s="822" t="s">
        <v>74</v>
      </c>
      <c r="D63" s="12" t="s">
        <v>689</v>
      </c>
      <c r="N63" s="261"/>
      <c r="O63" s="652"/>
      <c r="P63" s="257"/>
      <c r="Q63" s="405"/>
      <c r="R63" s="297"/>
      <c r="S63" s="395" t="s">
        <v>31</v>
      </c>
      <c r="T63" s="207" t="s">
        <v>32</v>
      </c>
      <c r="U63" s="138"/>
      <c r="V63" s="108"/>
      <c r="W63" s="28"/>
      <c r="X63" s="153"/>
      <c r="Y63" s="153"/>
      <c r="Z63" s="153"/>
      <c r="AA63" s="152"/>
      <c r="AB63" s="151"/>
      <c r="AC63" s="152"/>
      <c r="AD63" s="153"/>
      <c r="AE63" s="152"/>
      <c r="AF63" s="151"/>
      <c r="AG63" s="153"/>
      <c r="AH63" s="152"/>
      <c r="AI63" s="151"/>
      <c r="AJ63" s="153"/>
      <c r="AK63" s="151"/>
      <c r="AL63" s="152"/>
      <c r="AM63" s="153"/>
      <c r="AN63" s="152"/>
      <c r="AO63" s="451"/>
      <c r="AP63" s="153"/>
      <c r="AQ63" s="152"/>
      <c r="AR63" s="451"/>
      <c r="AS63" s="763"/>
      <c r="AT63" s="763"/>
      <c r="AU63" s="153"/>
      <c r="AV63" s="152"/>
      <c r="AW63" s="153" t="s">
        <v>193</v>
      </c>
      <c r="AX63" s="152" t="s">
        <v>239</v>
      </c>
      <c r="AY63" s="151" t="s">
        <v>192</v>
      </c>
      <c r="AZ63" s="762"/>
      <c r="BA63" s="153"/>
      <c r="BB63" s="126"/>
      <c r="BC63" s="246"/>
      <c r="BD63" s="126"/>
      <c r="BE63" s="124"/>
      <c r="BF63" s="125"/>
      <c r="BG63" s="124"/>
      <c r="BH63" s="125"/>
      <c r="BI63" s="124"/>
      <c r="BJ63" s="125"/>
      <c r="BK63" s="124"/>
      <c r="BL63" s="125"/>
      <c r="BM63" s="124"/>
      <c r="BN63" s="10"/>
      <c r="BO63" s="10"/>
      <c r="BP63" s="10"/>
      <c r="BQ63" s="10"/>
      <c r="BR63" s="10"/>
    </row>
    <row r="64" spans="1:70" ht="12" customHeight="1">
      <c r="A64" s="73"/>
      <c r="B64" s="437"/>
      <c r="C64" s="822" t="s">
        <v>74</v>
      </c>
      <c r="D64" s="12" t="s">
        <v>690</v>
      </c>
      <c r="E64" s="11"/>
      <c r="F64" s="11"/>
      <c r="G64" s="11"/>
      <c r="H64" s="11"/>
      <c r="I64" s="11"/>
      <c r="K64" s="821"/>
      <c r="L64" s="82"/>
      <c r="M64" s="82"/>
      <c r="N64" s="82"/>
      <c r="O64" s="653"/>
      <c r="P64" s="257"/>
      <c r="Q64" s="405"/>
      <c r="R64" s="297"/>
      <c r="S64" s="396" t="s">
        <v>40</v>
      </c>
      <c r="T64" s="208" t="s">
        <v>148</v>
      </c>
      <c r="U64" s="109"/>
      <c r="V64" s="110"/>
      <c r="W64" s="28"/>
      <c r="X64" s="125"/>
      <c r="Y64" s="153"/>
      <c r="Z64" s="153"/>
      <c r="AA64" s="152"/>
      <c r="AB64" s="151"/>
      <c r="AC64" s="454"/>
      <c r="AD64" s="153"/>
      <c r="AE64" s="152"/>
      <c r="AF64" s="151"/>
      <c r="AG64" s="153"/>
      <c r="AH64" s="152"/>
      <c r="AI64" s="151"/>
      <c r="AJ64" s="153"/>
      <c r="AK64" s="151"/>
      <c r="AL64" s="152"/>
      <c r="AM64" s="153"/>
      <c r="AN64" s="152"/>
      <c r="AO64" s="151"/>
      <c r="AP64" s="153"/>
      <c r="AQ64" s="151"/>
      <c r="AR64" s="151"/>
      <c r="AS64" s="762"/>
      <c r="AT64" s="762"/>
      <c r="AU64" s="153"/>
      <c r="AV64" s="151"/>
      <c r="AW64" s="153" t="s">
        <v>242</v>
      </c>
      <c r="AX64" s="151"/>
      <c r="AY64" s="151" t="s">
        <v>243</v>
      </c>
      <c r="AZ64" s="762"/>
      <c r="BA64" s="125"/>
      <c r="BB64" s="211"/>
      <c r="BC64" s="246"/>
      <c r="BD64" s="126"/>
      <c r="BE64" s="124"/>
      <c r="BF64" s="125"/>
      <c r="BG64" s="124"/>
      <c r="BH64" s="125"/>
      <c r="BI64" s="124"/>
      <c r="BJ64" s="125"/>
      <c r="BK64" s="124"/>
      <c r="BL64" s="125"/>
      <c r="BM64" s="124"/>
      <c r="BN64" s="10"/>
      <c r="BO64" s="10"/>
      <c r="BP64" s="10"/>
      <c r="BQ64" s="10"/>
      <c r="BR64" s="10"/>
    </row>
    <row r="65" spans="1:70" ht="12" customHeight="1">
      <c r="A65" s="81"/>
      <c r="B65" s="818"/>
      <c r="C65" s="822" t="s">
        <v>74</v>
      </c>
      <c r="D65" s="819" t="s">
        <v>55</v>
      </c>
      <c r="E65" s="97"/>
      <c r="F65" s="97"/>
      <c r="G65" s="98"/>
      <c r="H65" s="98"/>
      <c r="I65" s="97"/>
      <c r="J65" s="97"/>
      <c r="K65" s="820"/>
      <c r="L65" s="97"/>
      <c r="M65" s="97"/>
      <c r="N65" s="97"/>
      <c r="O65" s="653"/>
      <c r="P65" s="256"/>
      <c r="Q65" s="112"/>
      <c r="R65" s="380"/>
      <c r="S65" s="79" t="s">
        <v>78</v>
      </c>
      <c r="T65" s="209" t="s">
        <v>79</v>
      </c>
      <c r="W65" s="28"/>
      <c r="X65" s="153"/>
      <c r="Y65" s="153"/>
      <c r="Z65" s="153"/>
      <c r="AA65" s="454"/>
      <c r="AB65" s="151"/>
      <c r="AC65" s="523"/>
      <c r="AD65" s="153"/>
      <c r="AE65" s="454"/>
      <c r="AF65" s="151"/>
      <c r="AG65" s="153"/>
      <c r="AH65" s="454"/>
      <c r="AI65" s="151"/>
      <c r="AJ65" s="153"/>
      <c r="AK65" s="151"/>
      <c r="AL65" s="454"/>
      <c r="AM65" s="448"/>
      <c r="AN65" s="454"/>
      <c r="AO65" s="451"/>
      <c r="AP65" s="448"/>
      <c r="AQ65" s="451"/>
      <c r="AR65" s="451"/>
      <c r="AS65" s="763"/>
      <c r="AT65" s="763"/>
      <c r="AU65" s="448"/>
      <c r="AV65" s="451"/>
      <c r="AW65" s="448" t="s">
        <v>229</v>
      </c>
      <c r="AX65" s="451"/>
      <c r="AY65" s="151" t="s">
        <v>190</v>
      </c>
      <c r="AZ65" s="762"/>
      <c r="BA65" s="153"/>
      <c r="BB65" s="124"/>
      <c r="BC65" s="153"/>
      <c r="BD65" s="127"/>
      <c r="BE65" s="125"/>
      <c r="BF65" s="166"/>
      <c r="BG65" s="124"/>
      <c r="BH65" s="125"/>
      <c r="BI65" s="125"/>
      <c r="BJ65" s="166"/>
      <c r="BK65" s="124"/>
      <c r="BL65" s="125"/>
      <c r="BM65" s="124"/>
      <c r="BN65" s="10"/>
      <c r="BO65" s="10"/>
      <c r="BP65" s="10"/>
      <c r="BQ65" s="10"/>
      <c r="BR65" s="10"/>
    </row>
    <row r="66" spans="2:70" ht="12" customHeight="1">
      <c r="B66" s="438"/>
      <c r="C66" s="345" t="s">
        <v>153</v>
      </c>
      <c r="D66" s="340"/>
      <c r="E66" s="341"/>
      <c r="F66" s="341"/>
      <c r="G66" s="342"/>
      <c r="H66" s="501"/>
      <c r="I66" s="579" t="s">
        <v>74</v>
      </c>
      <c r="K66" s="346" t="s">
        <v>75</v>
      </c>
      <c r="L66" s="347"/>
      <c r="M66" s="347"/>
      <c r="N66" s="97"/>
      <c r="O66" s="654"/>
      <c r="P66" s="251"/>
      <c r="Q66" s="132"/>
      <c r="R66" s="101"/>
      <c r="S66" s="397" t="s">
        <v>39</v>
      </c>
      <c r="T66" s="209" t="s">
        <v>83</v>
      </c>
      <c r="U66" s="227" t="s">
        <v>207</v>
      </c>
      <c r="V66" s="269"/>
      <c r="W66" s="31"/>
      <c r="X66" s="125"/>
      <c r="Y66" s="351"/>
      <c r="Z66" s="351"/>
      <c r="AA66" s="522"/>
      <c r="AB66" s="125"/>
      <c r="AC66" s="351"/>
      <c r="AD66" s="351"/>
      <c r="AE66" s="522"/>
      <c r="AF66" s="125"/>
      <c r="AG66" s="351"/>
      <c r="AH66" s="522"/>
      <c r="AI66" s="125"/>
      <c r="AJ66" s="351" t="s">
        <v>464</v>
      </c>
      <c r="AK66" s="351"/>
      <c r="AL66" s="522"/>
      <c r="AM66" s="351" t="s">
        <v>464</v>
      </c>
      <c r="AN66" s="522"/>
      <c r="AO66" s="125"/>
      <c r="AP66" s="747"/>
      <c r="AQ66" s="747"/>
      <c r="AR66" s="522"/>
      <c r="AS66" s="522"/>
      <c r="AT66" s="522"/>
      <c r="AU66" s="125"/>
      <c r="AV66" s="523"/>
      <c r="AW66" s="13"/>
      <c r="AX66" s="125"/>
      <c r="AY66" s="455"/>
      <c r="AZ66" s="351" t="s">
        <v>464</v>
      </c>
      <c r="BA66" s="351" t="s">
        <v>464</v>
      </c>
      <c r="BB66" s="211"/>
      <c r="BC66" s="364"/>
      <c r="BD66" s="211"/>
      <c r="BE66" s="175"/>
      <c r="BF66" s="166"/>
      <c r="BG66" s="10"/>
      <c r="BH66" s="125"/>
      <c r="BI66" s="153"/>
      <c r="BJ66" s="151"/>
      <c r="BK66" s="152"/>
      <c r="BL66" s="125"/>
      <c r="BM66" s="124"/>
      <c r="BN66" s="10"/>
      <c r="BO66" s="10"/>
      <c r="BP66" s="10"/>
      <c r="BQ66" s="10"/>
      <c r="BR66" s="10"/>
    </row>
    <row r="67" spans="1:70" ht="12" customHeight="1" thickBot="1">
      <c r="A67" s="305"/>
      <c r="B67" s="575"/>
      <c r="C67" s="345" t="s">
        <v>263</v>
      </c>
      <c r="D67" s="340"/>
      <c r="E67" s="341"/>
      <c r="F67" s="341"/>
      <c r="G67" s="196"/>
      <c r="H67" s="348"/>
      <c r="I67" s="577" t="s">
        <v>265</v>
      </c>
      <c r="J67" s="197"/>
      <c r="K67" s="197"/>
      <c r="L67" s="197"/>
      <c r="M67" s="578" t="s">
        <v>266</v>
      </c>
      <c r="N67" s="349"/>
      <c r="O67" s="647"/>
      <c r="P67" s="255"/>
      <c r="Q67" s="406"/>
      <c r="R67" s="381"/>
      <c r="S67" s="398" t="s">
        <v>109</v>
      </c>
      <c r="T67" s="293" t="s">
        <v>113</v>
      </c>
      <c r="U67" s="228" t="s">
        <v>84</v>
      </c>
      <c r="V67" s="217"/>
      <c r="W67" s="621" t="s">
        <v>180</v>
      </c>
      <c r="X67" s="629" t="s">
        <v>180</v>
      </c>
      <c r="Y67" s="164" t="s">
        <v>180</v>
      </c>
      <c r="Z67" s="164" t="s">
        <v>180</v>
      </c>
      <c r="AA67" s="164" t="s">
        <v>180</v>
      </c>
      <c r="AB67" s="164" t="s">
        <v>180</v>
      </c>
      <c r="AC67" s="665" t="s">
        <v>193</v>
      </c>
      <c r="AD67" s="164" t="s">
        <v>180</v>
      </c>
      <c r="AE67" s="738" t="s">
        <v>470</v>
      </c>
      <c r="AF67" s="164" t="s">
        <v>180</v>
      </c>
      <c r="AG67" s="164" t="s">
        <v>180</v>
      </c>
      <c r="AH67" s="164" t="s">
        <v>184</v>
      </c>
      <c r="AI67" s="664" t="s">
        <v>179</v>
      </c>
      <c r="AJ67" s="738" t="s">
        <v>470</v>
      </c>
      <c r="AK67" s="164" t="s">
        <v>182</v>
      </c>
      <c r="AL67" s="164" t="s">
        <v>193</v>
      </c>
      <c r="AM67" s="164" t="s">
        <v>184</v>
      </c>
      <c r="AN67" s="164" t="s">
        <v>182</v>
      </c>
      <c r="AO67" s="664" t="s">
        <v>185</v>
      </c>
      <c r="AP67" s="164" t="s">
        <v>413</v>
      </c>
      <c r="AQ67" s="664" t="s">
        <v>182</v>
      </c>
      <c r="AR67" s="164" t="s">
        <v>413</v>
      </c>
      <c r="AS67" s="164" t="s">
        <v>413</v>
      </c>
      <c r="AT67" s="164" t="s">
        <v>181</v>
      </c>
      <c r="AU67" s="164" t="s">
        <v>182</v>
      </c>
      <c r="AV67" s="164" t="s">
        <v>182</v>
      </c>
      <c r="AW67" s="738" t="s">
        <v>470</v>
      </c>
      <c r="AX67" s="164" t="s">
        <v>187</v>
      </c>
      <c r="AY67" s="164" t="s">
        <v>181</v>
      </c>
      <c r="AZ67" s="164" t="s">
        <v>182</v>
      </c>
      <c r="BA67" s="664" t="s">
        <v>179</v>
      </c>
      <c r="BB67" s="164"/>
      <c r="BC67" s="242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</row>
    <row r="68" spans="1:70" s="12" customFormat="1" ht="12" customHeight="1">
      <c r="A68" s="307" t="s">
        <v>92</v>
      </c>
      <c r="B68" s="439"/>
      <c r="C68" s="244" t="s">
        <v>54</v>
      </c>
      <c r="D68" s="290" t="s">
        <v>98</v>
      </c>
      <c r="E68" s="218"/>
      <c r="F68" s="259"/>
      <c r="G68" s="259"/>
      <c r="H68" s="259"/>
      <c r="I68" s="259"/>
      <c r="J68" s="259"/>
      <c r="K68" s="259"/>
      <c r="L68" s="259"/>
      <c r="M68" s="260"/>
      <c r="N68" s="259"/>
      <c r="O68" s="741"/>
      <c r="P68" s="254"/>
      <c r="Q68" s="174"/>
      <c r="R68" s="379"/>
      <c r="S68" s="399">
        <f>U68/U69</f>
        <v>19</v>
      </c>
      <c r="T68" s="350" t="s">
        <v>209</v>
      </c>
      <c r="U68" s="229">
        <f>SUM(W68:BR68)</f>
        <v>456</v>
      </c>
      <c r="V68" s="161" t="s">
        <v>47</v>
      </c>
      <c r="W68" s="470">
        <v>8</v>
      </c>
      <c r="X68" s="189">
        <v>12</v>
      </c>
      <c r="Y68" s="189">
        <v>20</v>
      </c>
      <c r="Z68" s="189">
        <v>16</v>
      </c>
      <c r="AA68" s="163">
        <v>16</v>
      </c>
      <c r="AB68" s="163">
        <v>20</v>
      </c>
      <c r="AC68" s="163">
        <v>20</v>
      </c>
      <c r="AD68" s="163">
        <v>20</v>
      </c>
      <c r="AE68" s="163">
        <v>0</v>
      </c>
      <c r="AF68" s="163">
        <v>20</v>
      </c>
      <c r="AG68" s="163">
        <v>20</v>
      </c>
      <c r="AH68" s="163">
        <v>20</v>
      </c>
      <c r="AI68" s="163">
        <v>20</v>
      </c>
      <c r="AJ68" s="163">
        <v>0</v>
      </c>
      <c r="AK68" s="163">
        <v>16</v>
      </c>
      <c r="AL68" s="163">
        <v>20</v>
      </c>
      <c r="AM68" s="163">
        <v>20</v>
      </c>
      <c r="AN68" s="163">
        <v>20</v>
      </c>
      <c r="AO68" s="163">
        <v>20</v>
      </c>
      <c r="AP68" s="163">
        <v>0</v>
      </c>
      <c r="AQ68" s="163">
        <v>20</v>
      </c>
      <c r="AR68" s="163">
        <v>0</v>
      </c>
      <c r="AS68" s="163">
        <v>0</v>
      </c>
      <c r="AT68" s="163">
        <v>20</v>
      </c>
      <c r="AU68" s="163">
        <v>16</v>
      </c>
      <c r="AV68" s="163">
        <v>20</v>
      </c>
      <c r="AW68" s="163">
        <v>0</v>
      </c>
      <c r="AX68" s="163">
        <v>16</v>
      </c>
      <c r="AY68" s="163">
        <v>20</v>
      </c>
      <c r="AZ68" s="163">
        <v>16</v>
      </c>
      <c r="BA68" s="163">
        <v>20</v>
      </c>
      <c r="BB68" s="416"/>
      <c r="BC68" s="179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</row>
    <row r="69" spans="1:70" s="1" customFormat="1" ht="12" customHeight="1">
      <c r="A69" s="581" t="s">
        <v>89</v>
      </c>
      <c r="B69" s="582"/>
      <c r="C69" s="589" t="s">
        <v>54</v>
      </c>
      <c r="D69" s="590" t="s">
        <v>98</v>
      </c>
      <c r="E69" s="583"/>
      <c r="F69" s="584"/>
      <c r="G69" s="585"/>
      <c r="H69" s="586"/>
      <c r="I69" s="586"/>
      <c r="J69" s="587"/>
      <c r="K69" s="587"/>
      <c r="L69" s="587"/>
      <c r="M69" s="588"/>
      <c r="N69" s="587"/>
      <c r="O69" s="649"/>
      <c r="P69" s="251"/>
      <c r="Q69" s="407"/>
      <c r="R69" s="101"/>
      <c r="S69" s="400"/>
      <c r="T69" s="576" t="s">
        <v>264</v>
      </c>
      <c r="U69" s="229">
        <f>W69+X69+Y69+Z69+AA69+AB69+AC69+AD69+AE69+AF69+AG69+AH69+AI69+AJ69+AK69+AL69+AM69+AN69+AO69+AP69+AQ69+AR69+AS69+AU69+AV69+AW69+AX69+AY69+AZ69+BA69+BB69+BC69+BD69+BE69+BF69+BG69+BH69+BI69+BJ69+BK69+BL69+BM69+BN69+BO69+BP69+BQ69+BR69</f>
        <v>24</v>
      </c>
      <c r="V69" s="516" t="s">
        <v>236</v>
      </c>
      <c r="W69" s="243" t="s">
        <v>204</v>
      </c>
      <c r="X69" s="202" t="s">
        <v>204</v>
      </c>
      <c r="Y69" s="202" t="s">
        <v>204</v>
      </c>
      <c r="Z69" s="202" t="s">
        <v>204</v>
      </c>
      <c r="AA69" s="202" t="s">
        <v>204</v>
      </c>
      <c r="AB69" s="202" t="s">
        <v>204</v>
      </c>
      <c r="AC69" s="202" t="s">
        <v>204</v>
      </c>
      <c r="AD69" s="202" t="s">
        <v>204</v>
      </c>
      <c r="AE69" s="202" t="s">
        <v>413</v>
      </c>
      <c r="AF69" s="202" t="s">
        <v>204</v>
      </c>
      <c r="AG69" s="13" t="s">
        <v>204</v>
      </c>
      <c r="AH69" s="13" t="s">
        <v>204</v>
      </c>
      <c r="AI69" s="202" t="s">
        <v>204</v>
      </c>
      <c r="AJ69" s="202" t="s">
        <v>413</v>
      </c>
      <c r="AK69" s="202" t="s">
        <v>204</v>
      </c>
      <c r="AL69" s="202" t="s">
        <v>204</v>
      </c>
      <c r="AM69" s="202" t="s">
        <v>204</v>
      </c>
      <c r="AN69" s="202" t="s">
        <v>204</v>
      </c>
      <c r="AO69" s="202" t="s">
        <v>204</v>
      </c>
      <c r="AP69" s="202" t="s">
        <v>413</v>
      </c>
      <c r="AQ69" s="202" t="s">
        <v>204</v>
      </c>
      <c r="AR69" s="202" t="s">
        <v>413</v>
      </c>
      <c r="AS69" s="202" t="s">
        <v>413</v>
      </c>
      <c r="AT69" s="202" t="s">
        <v>204</v>
      </c>
      <c r="AU69" s="202" t="s">
        <v>204</v>
      </c>
      <c r="AV69" s="202" t="s">
        <v>204</v>
      </c>
      <c r="AW69" s="202" t="s">
        <v>413</v>
      </c>
      <c r="AX69" s="202" t="s">
        <v>204</v>
      </c>
      <c r="AY69" s="202" t="s">
        <v>204</v>
      </c>
      <c r="AZ69" s="202" t="s">
        <v>204</v>
      </c>
      <c r="BA69" s="202" t="s">
        <v>204</v>
      </c>
      <c r="BB69" s="202"/>
      <c r="BC69" s="202"/>
      <c r="BD69" s="202"/>
      <c r="BE69" s="202"/>
      <c r="BF69" s="202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</row>
    <row r="70" spans="1:70" s="482" customFormat="1" ht="12" customHeight="1">
      <c r="A70" s="306"/>
      <c r="B70" s="483"/>
      <c r="G70" s="484"/>
      <c r="H70" s="484"/>
      <c r="O70" s="453"/>
      <c r="U70" s="513" t="s">
        <v>222</v>
      </c>
      <c r="W70" s="514"/>
      <c r="X70" s="306"/>
      <c r="Y70" s="306"/>
      <c r="Z70" s="306"/>
      <c r="AA70" s="306"/>
      <c r="AB70" s="306"/>
      <c r="AC70" s="485"/>
      <c r="AD70" s="485"/>
      <c r="AE70" s="485"/>
      <c r="AF70" s="485"/>
      <c r="AG70" s="485"/>
      <c r="AH70" s="485"/>
      <c r="AI70" s="485"/>
      <c r="AJ70" s="485"/>
      <c r="AK70" s="485"/>
      <c r="AL70" s="485"/>
      <c r="AM70" s="485"/>
      <c r="AN70" s="485"/>
      <c r="AO70" s="486"/>
      <c r="AP70" s="486"/>
      <c r="AQ70" s="486"/>
      <c r="AR70" s="486"/>
      <c r="AS70" s="486"/>
      <c r="AT70" s="486"/>
      <c r="AU70" s="486"/>
      <c r="AV70" s="486"/>
      <c r="AW70" s="486"/>
      <c r="AX70" s="486"/>
      <c r="AY70" s="486"/>
      <c r="AZ70" s="486"/>
      <c r="BA70" s="486"/>
      <c r="BB70" s="487"/>
      <c r="BC70" s="487"/>
      <c r="BD70" s="487"/>
      <c r="BE70" s="487"/>
      <c r="BF70" s="487"/>
      <c r="BG70" s="487"/>
      <c r="BH70" s="488"/>
      <c r="BI70" s="488"/>
      <c r="BJ70" s="488"/>
      <c r="BK70" s="488"/>
      <c r="BL70" s="488"/>
      <c r="BM70" s="488"/>
      <c r="BN70" s="487"/>
      <c r="BO70" s="487"/>
      <c r="BP70" s="487"/>
      <c r="BQ70" s="487"/>
      <c r="BR70" s="487"/>
    </row>
    <row r="71" spans="1:70" ht="12" customHeight="1">
      <c r="A71" s="306" t="s">
        <v>31</v>
      </c>
      <c r="B71" s="440" t="s">
        <v>99</v>
      </c>
      <c r="J71" s="247" t="s">
        <v>100</v>
      </c>
      <c r="K71" s="149"/>
      <c r="L71" s="149"/>
      <c r="M71" s="149"/>
      <c r="N71" s="19"/>
      <c r="O71" s="453"/>
      <c r="P71" s="5"/>
      <c r="Q71" s="361"/>
      <c r="R71" s="5"/>
      <c r="S71" s="50" t="s">
        <v>102</v>
      </c>
      <c r="U71" s="5"/>
      <c r="V71" s="5"/>
      <c r="W71" s="5"/>
      <c r="X71" s="148"/>
      <c r="Y71" s="148"/>
      <c r="Z71" s="22"/>
      <c r="AA71" s="22"/>
      <c r="AB71" s="5"/>
      <c r="AC71" s="5"/>
      <c r="AD71" s="5"/>
      <c r="AE71" s="5"/>
      <c r="AF71" s="5"/>
      <c r="AG71" s="5"/>
      <c r="AH71" s="5" t="s">
        <v>4</v>
      </c>
      <c r="AI71" s="5" t="s">
        <v>4</v>
      </c>
      <c r="AJ71" s="129"/>
      <c r="AK71" s="129"/>
      <c r="AL71" s="22"/>
      <c r="AM71" s="22"/>
      <c r="AN71" s="129"/>
      <c r="AO71" s="129"/>
      <c r="AP71" s="128"/>
      <c r="AQ71" s="128"/>
      <c r="AR71" s="128"/>
      <c r="AS71" s="128"/>
      <c r="AT71" s="128"/>
      <c r="AU71" s="129"/>
      <c r="AV71" s="129"/>
      <c r="AW71" s="130"/>
      <c r="AX71" s="129"/>
      <c r="AY71" s="5"/>
      <c r="AZ71" s="5"/>
      <c r="BA71" s="128"/>
      <c r="BB71" s="5" t="s">
        <v>4</v>
      </c>
      <c r="BC71" s="5" t="s">
        <v>4</v>
      </c>
      <c r="BD71" s="128"/>
      <c r="BE71" s="128"/>
      <c r="BF71" s="22"/>
      <c r="BG71" s="22"/>
      <c r="BH71" s="22"/>
      <c r="BI71" s="22"/>
      <c r="BJ71" s="22"/>
      <c r="BK71" s="135"/>
      <c r="BO71" s="7"/>
      <c r="BP71" s="7"/>
      <c r="BQ71" s="7"/>
      <c r="BR71" s="7"/>
    </row>
    <row r="72" spans="10:70" ht="12" customHeight="1">
      <c r="J72" s="248" t="s">
        <v>101</v>
      </c>
      <c r="K72" s="149"/>
      <c r="L72" s="149"/>
      <c r="M72" s="149"/>
      <c r="N72" s="19"/>
      <c r="O72" s="453"/>
      <c r="P72" s="5"/>
      <c r="Q72" s="5"/>
      <c r="R72" s="5"/>
      <c r="S72" s="50" t="s">
        <v>103</v>
      </c>
      <c r="U72" s="5"/>
      <c r="V72" s="5"/>
      <c r="W72" s="5"/>
      <c r="X72" s="148"/>
      <c r="Y72" s="148"/>
      <c r="Z72" s="22"/>
      <c r="AA72" s="22"/>
      <c r="AB72" s="5"/>
      <c r="AC72" s="5"/>
      <c r="AD72" s="5"/>
      <c r="AE72" s="5"/>
      <c r="AF72" s="5"/>
      <c r="AG72" s="5"/>
      <c r="AH72" s="5"/>
      <c r="AI72" s="5"/>
      <c r="AJ72" s="129"/>
      <c r="AK72" s="129"/>
      <c r="AL72" s="130"/>
      <c r="AM72" s="130"/>
      <c r="AN72" s="139"/>
      <c r="AO72" s="139"/>
      <c r="AP72" s="128"/>
      <c r="AQ72" s="128"/>
      <c r="AR72" s="128"/>
      <c r="AS72" s="128"/>
      <c r="AT72" s="128"/>
      <c r="AU72" s="129"/>
      <c r="AV72" s="129"/>
      <c r="AW72" s="130"/>
      <c r="AX72" s="129"/>
      <c r="AY72" s="27"/>
      <c r="AZ72" s="27"/>
      <c r="BA72" s="27"/>
      <c r="BB72" s="27"/>
      <c r="BC72" s="113"/>
      <c r="BD72" s="27"/>
      <c r="BE72" s="113"/>
      <c r="BF72" s="27"/>
      <c r="BG72" s="27"/>
      <c r="BH72" s="27"/>
      <c r="BI72" s="27"/>
      <c r="BJ72" s="27"/>
      <c r="BK72" s="27"/>
      <c r="BL72" s="139"/>
      <c r="BM72" s="27"/>
      <c r="BN72" s="27"/>
      <c r="BO72" s="27"/>
      <c r="BP72" s="27"/>
      <c r="BQ72" s="27"/>
      <c r="BR72" s="27"/>
    </row>
    <row r="73" spans="15:70" ht="12" customHeight="1">
      <c r="O73" s="742"/>
      <c r="R73" s="2"/>
      <c r="T73" s="146"/>
      <c r="U73" s="27"/>
      <c r="V73" s="27"/>
      <c r="W73" s="27"/>
      <c r="X73" s="27"/>
      <c r="Y73" s="113"/>
      <c r="Z73" s="113"/>
      <c r="AA73" s="27"/>
      <c r="AB73" s="480"/>
      <c r="AC73" s="114"/>
      <c r="AD73" s="27"/>
      <c r="AE73" s="27"/>
      <c r="AF73" s="27"/>
      <c r="AG73" s="27"/>
      <c r="AH73" s="27"/>
      <c r="AI73" s="146"/>
      <c r="AJ73" s="27"/>
      <c r="AK73" s="27"/>
      <c r="AL73" s="27"/>
      <c r="AM73" s="27"/>
      <c r="AN73" s="27"/>
      <c r="AO73" s="27"/>
      <c r="AP73" s="146"/>
      <c r="AQ73" s="146"/>
      <c r="AR73" s="146"/>
      <c r="AS73" s="146"/>
      <c r="AT73" s="146"/>
      <c r="AU73" s="27"/>
      <c r="AV73" s="27"/>
      <c r="AW73" s="27"/>
      <c r="AX73" s="27"/>
      <c r="AY73" s="27"/>
      <c r="AZ73" s="27"/>
      <c r="BA73" s="27"/>
      <c r="BB73" s="27"/>
      <c r="BC73" s="113"/>
      <c r="BD73" s="27"/>
      <c r="BE73" s="113"/>
      <c r="BF73" s="27"/>
      <c r="BG73" s="27"/>
      <c r="BH73" s="27"/>
      <c r="BI73" s="27"/>
      <c r="BJ73" s="27"/>
      <c r="BK73" s="27"/>
      <c r="BL73" s="139"/>
      <c r="BM73" s="27"/>
      <c r="BN73" s="27"/>
      <c r="BO73" s="27"/>
      <c r="BP73" s="27"/>
      <c r="BQ73" s="27"/>
      <c r="BR73" s="27"/>
    </row>
    <row r="74" spans="2:70" ht="12" customHeight="1" hidden="1">
      <c r="B74" s="441"/>
      <c r="O74" s="453"/>
      <c r="Q74" s="92"/>
      <c r="R74" s="231"/>
      <c r="S74" s="27"/>
      <c r="T74" s="27"/>
      <c r="U74" s="27"/>
      <c r="V74" s="27"/>
      <c r="W74" s="27"/>
      <c r="X74" s="27"/>
      <c r="Y74" s="113"/>
      <c r="Z74" s="113"/>
      <c r="AA74" s="114"/>
      <c r="AB74" s="481"/>
      <c r="AC74" s="27"/>
      <c r="AD74" s="27"/>
      <c r="AE74" s="27"/>
      <c r="AF74" s="27"/>
      <c r="AG74" s="27"/>
      <c r="AH74" s="27"/>
      <c r="AI74" s="146"/>
      <c r="AJ74" s="27"/>
      <c r="AK74" s="27"/>
      <c r="AL74" s="27"/>
      <c r="AM74" s="27"/>
      <c r="AN74" s="27"/>
      <c r="AO74" s="27"/>
      <c r="AP74" s="146"/>
      <c r="AQ74" s="146"/>
      <c r="AR74" s="146"/>
      <c r="AS74" s="146"/>
      <c r="AT74" s="146"/>
      <c r="AU74" s="27"/>
      <c r="AV74" s="27"/>
      <c r="AW74" s="27"/>
      <c r="AX74" s="27"/>
      <c r="AY74" s="27"/>
      <c r="AZ74" s="27"/>
      <c r="BA74" s="27"/>
      <c r="BB74" s="27"/>
      <c r="BC74" s="113"/>
      <c r="BD74" s="27"/>
      <c r="BE74" s="113"/>
      <c r="BF74" s="27"/>
      <c r="BG74" s="27"/>
      <c r="BH74" s="27"/>
      <c r="BI74" s="27"/>
      <c r="BJ74" s="27"/>
      <c r="BK74" s="27"/>
      <c r="BL74" s="139"/>
      <c r="BM74" s="27"/>
      <c r="BN74" s="27"/>
      <c r="BO74" s="27"/>
      <c r="BP74" s="27"/>
      <c r="BQ74" s="27"/>
      <c r="BR74" s="27"/>
    </row>
    <row r="75" spans="17:70" ht="12" customHeight="1" hidden="1">
      <c r="Q75"/>
      <c r="AA75" s="7"/>
      <c r="AB75" s="7"/>
      <c r="AC75" s="7"/>
      <c r="AD75" s="113"/>
      <c r="AE75" s="113"/>
      <c r="AF75" s="113"/>
      <c r="AG75" s="7"/>
      <c r="AH75" s="7"/>
      <c r="AI75" s="173"/>
      <c r="BO75" s="7"/>
      <c r="BP75" s="7"/>
      <c r="BQ75" s="7"/>
      <c r="BR75" s="7"/>
    </row>
    <row r="76" spans="17:70" ht="12" customHeight="1" hidden="1">
      <c r="Q76"/>
      <c r="AA76" s="7"/>
      <c r="AB76" s="7"/>
      <c r="AC76" s="7"/>
      <c r="AD76" s="113"/>
      <c r="AE76" s="113"/>
      <c r="AF76" s="113"/>
      <c r="AG76" s="7"/>
      <c r="AH76" s="7"/>
      <c r="AI76" s="173"/>
      <c r="BO76" s="7"/>
      <c r="BP76" s="7"/>
      <c r="BQ76" s="7"/>
      <c r="BR76" s="7"/>
    </row>
    <row r="77" spans="1:70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AA77" s="7" t="s">
        <v>4</v>
      </c>
      <c r="AB77" s="7"/>
      <c r="AC77" s="7"/>
      <c r="AD77" s="113"/>
      <c r="AE77" s="113"/>
      <c r="AF77" s="113"/>
      <c r="AG77" s="7"/>
      <c r="AH77" s="7"/>
      <c r="AI77" s="173"/>
      <c r="BO77" s="7"/>
      <c r="BP77" s="7"/>
      <c r="BQ77" s="7"/>
      <c r="BR77" s="7"/>
    </row>
    <row r="78" spans="1:70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190" t="s">
        <v>4</v>
      </c>
      <c r="AA78" s="7"/>
      <c r="AB78" s="7"/>
      <c r="AC78" s="7"/>
      <c r="AD78" s="113"/>
      <c r="AE78" s="113"/>
      <c r="AF78" s="113"/>
      <c r="AG78" s="7"/>
      <c r="AH78" s="7"/>
      <c r="AI78" s="173"/>
      <c r="BB78" s="131"/>
      <c r="BC78" s="131"/>
      <c r="BD78" s="241"/>
      <c r="BE78" s="241"/>
      <c r="BF78" s="239"/>
      <c r="BG78" s="241"/>
      <c r="BH78" s="241"/>
      <c r="BI78" s="241"/>
      <c r="BO78" s="7"/>
      <c r="BP78" s="7"/>
      <c r="BQ78" s="7"/>
      <c r="BR78" s="7"/>
    </row>
    <row r="79" spans="1:61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210"/>
      <c r="Y79" s="10"/>
      <c r="Z79" s="187" t="s">
        <v>323</v>
      </c>
      <c r="AA79" s="187"/>
      <c r="AB79" s="642" t="s">
        <v>282</v>
      </c>
      <c r="AC79" s="550"/>
      <c r="AD79" s="187"/>
      <c r="AE79" s="187"/>
      <c r="AF79" s="187"/>
      <c r="AG79" s="187"/>
      <c r="AH79" s="7"/>
      <c r="AI79" s="173"/>
      <c r="BB79" s="240"/>
      <c r="BC79" s="240"/>
      <c r="BD79" s="240"/>
      <c r="BE79" s="240"/>
      <c r="BF79" s="240"/>
      <c r="BG79" s="240"/>
      <c r="BH79" s="240"/>
      <c r="BI79" s="240"/>
    </row>
    <row r="80" spans="1:35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190"/>
      <c r="AA80" s="7"/>
      <c r="AB80" s="7"/>
      <c r="AC80" s="7"/>
      <c r="AD80" s="183"/>
      <c r="AE80" s="183"/>
      <c r="AF80" s="183"/>
      <c r="AG80" s="7"/>
      <c r="AH80" s="7"/>
      <c r="AI80" s="173"/>
    </row>
    <row r="81" spans="1:56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190"/>
      <c r="AA81" s="7"/>
      <c r="AB81" s="7"/>
      <c r="AC81" s="7"/>
      <c r="AD81" s="183"/>
      <c r="AE81" s="183"/>
      <c r="AF81" s="183"/>
      <c r="AG81" s="7"/>
      <c r="AH81" s="7"/>
      <c r="AI81" s="173"/>
      <c r="BD81" s="236"/>
    </row>
    <row r="82" spans="1:56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190"/>
      <c r="AA82" s="7"/>
      <c r="AB82" s="7"/>
      <c r="AC82" s="7"/>
      <c r="AD82"/>
      <c r="AE82"/>
      <c r="AF82" t="s">
        <v>4</v>
      </c>
      <c r="AG82" s="7"/>
      <c r="AH82" s="7"/>
      <c r="AI82" s="173"/>
      <c r="BD82" s="237"/>
    </row>
    <row r="83" spans="1:56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190"/>
      <c r="AA83" s="7"/>
      <c r="AB83" s="7"/>
      <c r="AC83" s="7"/>
      <c r="AD83" s="183"/>
      <c r="AE83" s="183"/>
      <c r="AF83" s="183" t="s">
        <v>4</v>
      </c>
      <c r="AG83" s="7"/>
      <c r="AH83" s="7"/>
      <c r="AI83" s="173"/>
      <c r="BD83" s="236"/>
    </row>
    <row r="84" spans="1:35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190"/>
      <c r="AA84" s="7"/>
      <c r="AB84" s="7"/>
      <c r="AC84" s="7"/>
      <c r="AD84" s="176"/>
      <c r="AE84" s="176"/>
      <c r="AF84" s="176"/>
      <c r="AG84" s="173"/>
      <c r="AH84" s="173"/>
      <c r="AI84" s="173"/>
    </row>
    <row r="85" spans="1:55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113"/>
      <c r="AC85"/>
      <c r="AD85"/>
      <c r="AE85"/>
      <c r="AF85"/>
      <c r="AG85"/>
      <c r="AH85"/>
      <c r="AI85" s="176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 s="113"/>
      <c r="AC86"/>
      <c r="AD86"/>
      <c r="AE86"/>
      <c r="AF86"/>
      <c r="AG86"/>
      <c r="AH86"/>
      <c r="AI86" s="17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35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190"/>
      <c r="AA87" s="7" t="s">
        <v>4</v>
      </c>
      <c r="AB87" s="7"/>
      <c r="AC87" s="7"/>
      <c r="AD87" s="7"/>
      <c r="AE87" s="7"/>
      <c r="AF87" s="7"/>
      <c r="AG87" s="7"/>
      <c r="AH87" s="7"/>
      <c r="AI87" s="173"/>
    </row>
    <row r="88" spans="1:35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190"/>
      <c r="AA88" s="7"/>
      <c r="AB88" s="7"/>
      <c r="AC88" s="7"/>
      <c r="AD88" s="7"/>
      <c r="AE88" s="7"/>
      <c r="AF88" s="7"/>
      <c r="AG88" s="7"/>
      <c r="AH88" s="7"/>
      <c r="AI88" s="173"/>
    </row>
    <row r="89" spans="1:35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 s="190"/>
      <c r="AA89" s="7"/>
      <c r="AB89" s="7"/>
      <c r="AC89" s="7"/>
      <c r="AD89" s="7"/>
      <c r="AE89" s="7"/>
      <c r="AF89" s="7"/>
      <c r="AG89" s="7"/>
      <c r="AH89" s="7"/>
      <c r="AI89" s="173"/>
    </row>
    <row r="90" spans="1:35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190"/>
      <c r="AA90" s="7"/>
      <c r="AB90" s="7"/>
      <c r="AC90" s="7"/>
      <c r="AD90" s="7"/>
      <c r="AE90" s="7"/>
      <c r="AF90" s="7"/>
      <c r="AG90" s="7"/>
      <c r="AH90" s="7"/>
      <c r="AI90" s="173"/>
    </row>
    <row r="91" spans="1:35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 s="190"/>
      <c r="AA91" s="7"/>
      <c r="AB91" s="7"/>
      <c r="AC91" s="7"/>
      <c r="AD91" s="7"/>
      <c r="AE91" s="7"/>
      <c r="AF91" s="7"/>
      <c r="AG91" s="7"/>
      <c r="AH91" s="7"/>
      <c r="AI91" s="173"/>
    </row>
    <row r="92" spans="1:35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 s="190"/>
      <c r="AA92" s="7"/>
      <c r="AB92" s="7"/>
      <c r="AC92" s="7"/>
      <c r="AD92" s="7"/>
      <c r="AE92" s="7"/>
      <c r="AF92" s="7"/>
      <c r="AG92" s="7"/>
      <c r="AH92" s="7"/>
      <c r="AI92" s="173"/>
    </row>
    <row r="93" spans="1:35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 s="190"/>
      <c r="AA93" s="7"/>
      <c r="AB93" s="7"/>
      <c r="AC93" s="7"/>
      <c r="AD93" s="7"/>
      <c r="AE93" s="7"/>
      <c r="AF93" s="7"/>
      <c r="AG93" s="7"/>
      <c r="AH93" s="7"/>
      <c r="AI93" s="173"/>
    </row>
    <row r="94" spans="1:35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 s="190"/>
      <c r="AA94" s="7"/>
      <c r="AB94" s="7"/>
      <c r="AC94" s="7"/>
      <c r="AD94" s="7"/>
      <c r="AE94" s="7"/>
      <c r="AF94" s="7"/>
      <c r="AG94" s="7"/>
      <c r="AH94" s="7"/>
      <c r="AI94" s="173"/>
    </row>
    <row r="95" spans="1:35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 s="190"/>
      <c r="AA95" s="7"/>
      <c r="AB95" s="7"/>
      <c r="AC95" s="7"/>
      <c r="AD95" s="7"/>
      <c r="AE95" s="7"/>
      <c r="AF95" s="7"/>
      <c r="AG95" s="7"/>
      <c r="AH95" s="7"/>
      <c r="AI95" s="173"/>
    </row>
    <row r="96" spans="1:35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 s="190"/>
      <c r="AA96" s="7"/>
      <c r="AB96" s="7"/>
      <c r="AC96" s="7"/>
      <c r="AD96" s="7"/>
      <c r="AE96" s="7"/>
      <c r="AF96" s="7"/>
      <c r="AG96" s="7"/>
      <c r="AH96" s="7"/>
      <c r="AI96" s="173"/>
    </row>
    <row r="97" spans="1:35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 s="190"/>
      <c r="AA97" s="7"/>
      <c r="AB97" s="7"/>
      <c r="AC97" s="7"/>
      <c r="AD97" s="7"/>
      <c r="AE97" s="7"/>
      <c r="AF97" s="7"/>
      <c r="AG97" s="7"/>
      <c r="AH97" s="7"/>
      <c r="AI97" s="173"/>
    </row>
    <row r="98" spans="1:35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 s="190"/>
      <c r="AA98" s="7"/>
      <c r="AB98" s="7"/>
      <c r="AC98" s="7"/>
      <c r="AD98" s="7"/>
      <c r="AE98" s="7"/>
      <c r="AF98" s="7"/>
      <c r="AG98" s="7"/>
      <c r="AH98" s="7"/>
      <c r="AI98" s="173"/>
    </row>
    <row r="99" spans="1:35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 s="190"/>
      <c r="AA99" s="7"/>
      <c r="AB99" s="7"/>
      <c r="AC99" s="7"/>
      <c r="AD99" s="7"/>
      <c r="AE99" s="7"/>
      <c r="AF99" s="7"/>
      <c r="AG99" s="7"/>
      <c r="AH99" s="7"/>
      <c r="AI99" s="173"/>
    </row>
    <row r="100" spans="1:35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AA100" s="7"/>
      <c r="AB100" s="7"/>
      <c r="AC100" s="7"/>
      <c r="AD100" s="7"/>
      <c r="AE100" s="7"/>
      <c r="AF100" s="7"/>
      <c r="AG100" s="7"/>
      <c r="AH100" s="7"/>
      <c r="AI100" s="173"/>
    </row>
    <row r="101" spans="1:25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3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5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29"/>
      <c r="Y121" s="29"/>
    </row>
    <row r="122" spans="19:25" ht="12" customHeight="1">
      <c r="S122" s="29"/>
      <c r="U122" s="29"/>
      <c r="V122" s="190"/>
      <c r="W122" s="464"/>
      <c r="X122" s="465"/>
      <c r="Y122" s="29"/>
    </row>
    <row r="123" spans="19:25" ht="12" customHeight="1">
      <c r="S123" s="29"/>
      <c r="U123" s="29"/>
      <c r="V123" s="466"/>
      <c r="W123" s="467"/>
      <c r="X123" s="468"/>
      <c r="Y123" s="29"/>
    </row>
    <row r="124" spans="19:25" ht="12" customHeight="1">
      <c r="S124" s="29"/>
      <c r="U124" s="463"/>
      <c r="V124" s="463"/>
      <c r="W124" s="29"/>
      <c r="X124" s="29"/>
      <c r="Y124" s="29"/>
    </row>
  </sheetData>
  <mergeCells count="8">
    <mergeCell ref="C57:D57"/>
    <mergeCell ref="C56:D56"/>
    <mergeCell ref="C60:D60"/>
    <mergeCell ref="K55:L55"/>
    <mergeCell ref="C55:D55"/>
    <mergeCell ref="E55:F55"/>
    <mergeCell ref="G55:H55"/>
    <mergeCell ref="I55:J55"/>
  </mergeCells>
  <printOptions/>
  <pageMargins left="0.1968503937007874" right="0" top="0.1968503937007874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N155"/>
  <sheetViews>
    <sheetView workbookViewId="0" topLeftCell="A70">
      <selection activeCell="C1" sqref="C1:I74"/>
    </sheetView>
  </sheetViews>
  <sheetFormatPr defaultColWidth="11.421875" defaultRowHeight="31.5" customHeight="1"/>
  <cols>
    <col min="1" max="1" width="3.421875" style="0" customWidth="1"/>
    <col min="2" max="2" width="2.8515625" style="267" customWidth="1"/>
    <col min="3" max="3" width="9.28125" style="36" customWidth="1"/>
    <col min="4" max="4" width="29.00390625" style="36" customWidth="1"/>
    <col min="5" max="5" width="1.421875" style="36" customWidth="1"/>
    <col min="6" max="6" width="8.8515625" style="264" customWidth="1"/>
    <col min="7" max="7" width="2.8515625" style="36" customWidth="1"/>
    <col min="8" max="8" width="9.28125" style="36" customWidth="1"/>
    <col min="9" max="9" width="29.00390625" style="36" customWidth="1"/>
    <col min="10" max="10" width="1.421875" style="331" customWidth="1"/>
    <col min="11" max="11" width="2.8515625" style="0" customWidth="1"/>
  </cols>
  <sheetData>
    <row r="1" spans="3:12" ht="31.5" customHeight="1">
      <c r="C1" s="35"/>
      <c r="D1" s="143" t="s">
        <v>162</v>
      </c>
      <c r="E1" s="212"/>
      <c r="F1" s="533">
        <v>1</v>
      </c>
      <c r="G1"/>
      <c r="H1" s="35"/>
      <c r="I1" s="143"/>
      <c r="K1" s="36"/>
      <c r="L1" t="s">
        <v>701</v>
      </c>
    </row>
    <row r="2" spans="3:11" ht="31.5" customHeight="1" thickBot="1">
      <c r="C2" s="70"/>
      <c r="D2" s="512" t="s">
        <v>199</v>
      </c>
      <c r="E2" s="213"/>
      <c r="F2" s="532"/>
      <c r="G2"/>
      <c r="H2" s="70"/>
      <c r="I2" s="512"/>
      <c r="K2" s="36"/>
    </row>
    <row r="3" spans="3:9" ht="21" customHeight="1" thickBot="1">
      <c r="C3" s="335"/>
      <c r="D3" s="336"/>
      <c r="E3" s="331"/>
      <c r="F3" s="266"/>
      <c r="G3"/>
      <c r="H3" s="335"/>
      <c r="I3" s="336"/>
    </row>
    <row r="4" spans="3:11" ht="31.5" customHeight="1">
      <c r="C4" s="35"/>
      <c r="D4" s="143" t="s">
        <v>23</v>
      </c>
      <c r="E4" s="212"/>
      <c r="F4" s="265"/>
      <c r="G4"/>
      <c r="H4" s="35"/>
      <c r="I4" s="143" t="s">
        <v>42</v>
      </c>
      <c r="K4" s="36"/>
    </row>
    <row r="5" spans="3:11" ht="31.5" customHeight="1" thickBot="1">
      <c r="C5" s="70"/>
      <c r="D5" s="512" t="s">
        <v>228</v>
      </c>
      <c r="E5" s="213"/>
      <c r="F5" s="266"/>
      <c r="G5"/>
      <c r="H5" s="70"/>
      <c r="I5" s="512" t="s">
        <v>244</v>
      </c>
      <c r="K5" s="36"/>
    </row>
    <row r="6" spans="3:11" ht="31.5" customHeight="1" thickBot="1">
      <c r="C6" s="537"/>
      <c r="D6" s="538"/>
      <c r="E6" s="213"/>
      <c r="F6" s="266"/>
      <c r="G6"/>
      <c r="H6" s="537"/>
      <c r="I6" s="538"/>
      <c r="K6" s="36"/>
    </row>
    <row r="7" spans="3:11" ht="31.5" customHeight="1">
      <c r="C7" s="35"/>
      <c r="D7" s="143" t="s">
        <v>159</v>
      </c>
      <c r="E7" s="213"/>
      <c r="F7" s="266"/>
      <c r="G7"/>
      <c r="H7" s="35"/>
      <c r="I7" s="143" t="s">
        <v>549</v>
      </c>
      <c r="K7" s="36"/>
    </row>
    <row r="8" spans="3:11" ht="31.5" customHeight="1" thickBot="1">
      <c r="C8" s="70"/>
      <c r="D8" s="512" t="s">
        <v>160</v>
      </c>
      <c r="E8" s="213"/>
      <c r="F8" s="266"/>
      <c r="G8"/>
      <c r="H8" s="70"/>
      <c r="I8" s="512" t="s">
        <v>550</v>
      </c>
      <c r="K8" s="36"/>
    </row>
    <row r="9" spans="3:13" ht="21" customHeight="1" thickBot="1">
      <c r="C9" s="335"/>
      <c r="D9" s="336"/>
      <c r="E9" s="213"/>
      <c r="F9" s="266"/>
      <c r="G9"/>
      <c r="H9" s="335"/>
      <c r="I9" s="336"/>
      <c r="M9" t="s">
        <v>4</v>
      </c>
    </row>
    <row r="10" spans="3:11" ht="31.5" customHeight="1">
      <c r="C10" s="35"/>
      <c r="D10" s="143"/>
      <c r="E10" s="212"/>
      <c r="F10" s="265"/>
      <c r="G10"/>
      <c r="H10" s="35"/>
      <c r="I10" s="143" t="s">
        <v>215</v>
      </c>
      <c r="K10" s="36"/>
    </row>
    <row r="11" spans="3:11" ht="31.5" customHeight="1" thickBot="1">
      <c r="C11" s="70"/>
      <c r="D11" s="512"/>
      <c r="E11" s="213"/>
      <c r="F11" s="266"/>
      <c r="G11"/>
      <c r="H11" s="70"/>
      <c r="I11" s="512" t="s">
        <v>216</v>
      </c>
      <c r="K11" s="36"/>
    </row>
    <row r="12" spans="3:9" ht="21" customHeight="1" thickBot="1">
      <c r="C12" s="335"/>
      <c r="D12" s="336"/>
      <c r="E12" s="213"/>
      <c r="F12" s="266"/>
      <c r="G12"/>
      <c r="H12" s="335"/>
      <c r="I12" s="336"/>
    </row>
    <row r="13" spans="3:13" ht="31.5" customHeight="1">
      <c r="C13" s="35"/>
      <c r="D13" s="143" t="s">
        <v>105</v>
      </c>
      <c r="E13" s="212"/>
      <c r="F13" s="265"/>
      <c r="G13"/>
      <c r="H13" s="35"/>
      <c r="I13" s="143" t="s">
        <v>96</v>
      </c>
      <c r="K13" s="36"/>
      <c r="M13" t="s">
        <v>4</v>
      </c>
    </row>
    <row r="14" spans="3:9" ht="30.75" customHeight="1" thickBot="1">
      <c r="C14" s="70"/>
      <c r="D14" s="512" t="s">
        <v>97</v>
      </c>
      <c r="E14" s="213"/>
      <c r="F14" s="266"/>
      <c r="G14"/>
      <c r="H14" s="70"/>
      <c r="I14" s="512" t="s">
        <v>241</v>
      </c>
    </row>
    <row r="15" spans="3:9" ht="21" customHeight="1" thickBot="1">
      <c r="C15" s="531"/>
      <c r="D15" s="338"/>
      <c r="E15" s="213"/>
      <c r="F15" s="266"/>
      <c r="G15"/>
      <c r="H15" s="531"/>
      <c r="I15" s="338"/>
    </row>
    <row r="16" spans="3:11" ht="31.5" customHeight="1">
      <c r="C16" s="35"/>
      <c r="D16" s="143"/>
      <c r="E16" s="212"/>
      <c r="F16" s="265"/>
      <c r="G16"/>
      <c r="H16" s="35"/>
      <c r="I16" s="143" t="s">
        <v>43</v>
      </c>
      <c r="K16" s="36"/>
    </row>
    <row r="17" spans="3:11" ht="31.5" customHeight="1" thickBot="1">
      <c r="C17" s="70"/>
      <c r="D17" s="512"/>
      <c r="E17" s="213"/>
      <c r="F17" s="266"/>
      <c r="G17"/>
      <c r="H17" s="70"/>
      <c r="I17" s="512" t="s">
        <v>44</v>
      </c>
      <c r="K17" s="36"/>
    </row>
    <row r="18" spans="3:9" ht="21" customHeight="1" thickBot="1">
      <c r="C18" s="335"/>
      <c r="D18" s="336"/>
      <c r="E18" s="213"/>
      <c r="F18" s="266"/>
      <c r="G18"/>
      <c r="H18" s="335"/>
      <c r="I18" s="336"/>
    </row>
    <row r="19" spans="3:11" ht="31.5" customHeight="1">
      <c r="C19" s="35"/>
      <c r="D19" s="143" t="s">
        <v>195</v>
      </c>
      <c r="E19" s="212"/>
      <c r="F19" s="265"/>
      <c r="G19"/>
      <c r="H19" s="35"/>
      <c r="I19" s="143" t="s">
        <v>127</v>
      </c>
      <c r="K19" s="36"/>
    </row>
    <row r="20" spans="3:12" ht="32.25" customHeight="1" thickBot="1">
      <c r="C20" s="70"/>
      <c r="D20" s="512" t="s">
        <v>122</v>
      </c>
      <c r="E20" s="213"/>
      <c r="F20" s="266"/>
      <c r="G20"/>
      <c r="H20" s="70"/>
      <c r="I20" s="512" t="s">
        <v>126</v>
      </c>
      <c r="K20" s="36"/>
      <c r="L20" t="s">
        <v>4</v>
      </c>
    </row>
    <row r="21" spans="3:9" ht="21" customHeight="1" thickBot="1">
      <c r="C21" s="335"/>
      <c r="D21" s="336"/>
      <c r="E21" s="213"/>
      <c r="F21" s="266"/>
      <c r="G21"/>
      <c r="H21" s="335"/>
      <c r="I21" s="336"/>
    </row>
    <row r="22" spans="3:11" ht="31.5" customHeight="1">
      <c r="C22" s="35"/>
      <c r="D22" s="143" t="s">
        <v>111</v>
      </c>
      <c r="E22" s="212"/>
      <c r="F22" s="265"/>
      <c r="G22"/>
      <c r="H22" s="35"/>
      <c r="I22" s="143" t="s">
        <v>106</v>
      </c>
      <c r="K22" s="36"/>
    </row>
    <row r="23" spans="3:11" ht="31.5" customHeight="1" thickBot="1">
      <c r="C23" s="70"/>
      <c r="D23" s="512" t="s">
        <v>112</v>
      </c>
      <c r="E23" s="213"/>
      <c r="F23" s="266"/>
      <c r="G23"/>
      <c r="H23" s="70"/>
      <c r="I23" s="512" t="s">
        <v>107</v>
      </c>
      <c r="K23" s="36"/>
    </row>
    <row r="24" spans="3:11" ht="23.25" customHeight="1" thickBot="1">
      <c r="C24" s="335"/>
      <c r="D24" s="336"/>
      <c r="E24" s="213"/>
      <c r="F24" s="266"/>
      <c r="G24"/>
      <c r="H24" s="335"/>
      <c r="I24" s="336"/>
      <c r="K24" s="36"/>
    </row>
    <row r="25" spans="3:11" ht="31.5" customHeight="1">
      <c r="C25" s="35"/>
      <c r="D25" s="143" t="s">
        <v>29</v>
      </c>
      <c r="E25" s="212"/>
      <c r="F25" s="265"/>
      <c r="G25"/>
      <c r="H25" s="35"/>
      <c r="I25" s="143" t="s">
        <v>21</v>
      </c>
      <c r="K25" s="36"/>
    </row>
    <row r="26" spans="3:11" ht="31.5" customHeight="1" thickBot="1">
      <c r="C26" s="70"/>
      <c r="D26" s="512" t="s">
        <v>30</v>
      </c>
      <c r="E26" s="213"/>
      <c r="F26" s="266"/>
      <c r="G26"/>
      <c r="H26" s="70"/>
      <c r="I26" s="512" t="s">
        <v>433</v>
      </c>
      <c r="K26" s="36"/>
    </row>
    <row r="27" spans="3:12" ht="21" customHeight="1" thickBot="1">
      <c r="C27" s="335"/>
      <c r="D27" s="336"/>
      <c r="E27" s="213"/>
      <c r="F27" s="266"/>
      <c r="G27"/>
      <c r="H27" s="335"/>
      <c r="I27" s="336"/>
      <c r="L27" s="27"/>
    </row>
    <row r="28" spans="3:12" ht="31.5" customHeight="1">
      <c r="C28" s="35"/>
      <c r="D28" s="143" t="s">
        <v>20</v>
      </c>
      <c r="E28" s="212"/>
      <c r="F28" s="265"/>
      <c r="G28"/>
      <c r="H28" s="35"/>
      <c r="I28" s="143" t="s">
        <v>23</v>
      </c>
      <c r="K28" s="36"/>
      <c r="L28" s="27"/>
    </row>
    <row r="29" spans="3:12" ht="31.5" customHeight="1" thickBot="1">
      <c r="C29" s="70"/>
      <c r="D29" s="512" t="s">
        <v>26</v>
      </c>
      <c r="E29" s="213"/>
      <c r="F29" s="266"/>
      <c r="G29"/>
      <c r="H29" s="70"/>
      <c r="I29" s="512" t="s">
        <v>434</v>
      </c>
      <c r="K29" s="36"/>
      <c r="L29" s="27"/>
    </row>
    <row r="30" spans="3:12" ht="21" customHeight="1" thickBot="1">
      <c r="C30" s="335"/>
      <c r="D30" s="336"/>
      <c r="E30" s="213"/>
      <c r="F30" s="266"/>
      <c r="G30"/>
      <c r="H30" s="335"/>
      <c r="I30" s="336"/>
      <c r="L30" s="27"/>
    </row>
    <row r="31" spans="3:12" ht="31.5" customHeight="1">
      <c r="C31" s="35"/>
      <c r="D31" s="143"/>
      <c r="E31" s="212"/>
      <c r="F31" s="265"/>
      <c r="G31"/>
      <c r="H31" s="35"/>
      <c r="I31" s="143" t="s">
        <v>53</v>
      </c>
      <c r="K31" s="36"/>
      <c r="L31" s="27"/>
    </row>
    <row r="32" spans="3:12" ht="31.5" customHeight="1" thickBot="1">
      <c r="C32" s="70"/>
      <c r="D32" s="512"/>
      <c r="E32" s="213"/>
      <c r="F32" s="266"/>
      <c r="G32"/>
      <c r="H32" s="70"/>
      <c r="I32" s="512" t="s">
        <v>37</v>
      </c>
      <c r="K32" s="36"/>
      <c r="L32" s="27"/>
    </row>
    <row r="33" spans="3:11" ht="31.5" customHeight="1" thickBot="1">
      <c r="C33" s="335"/>
      <c r="D33" s="336"/>
      <c r="E33" s="213"/>
      <c r="F33" s="266"/>
      <c r="G33"/>
      <c r="H33" s="335"/>
      <c r="I33" s="336"/>
      <c r="K33" s="36"/>
    </row>
    <row r="34" spans="3:11" ht="31.5" customHeight="1">
      <c r="C34" s="35"/>
      <c r="D34" s="143" t="s">
        <v>232</v>
      </c>
      <c r="E34" s="212"/>
      <c r="F34" s="265"/>
      <c r="G34"/>
      <c r="H34" s="35"/>
      <c r="I34" s="143" t="s">
        <v>105</v>
      </c>
      <c r="K34" s="36"/>
    </row>
    <row r="35" spans="3:11" ht="31.5" customHeight="1" thickBot="1">
      <c r="C35" s="70"/>
      <c r="D35" s="512" t="s">
        <v>233</v>
      </c>
      <c r="E35" s="213"/>
      <c r="F35" s="266"/>
      <c r="G35"/>
      <c r="H35" s="70"/>
      <c r="I35" s="512" t="s">
        <v>206</v>
      </c>
      <c r="K35" s="36"/>
    </row>
    <row r="36" spans="3:9" ht="27.75" customHeight="1" thickBot="1">
      <c r="C36" s="335"/>
      <c r="D36" s="336"/>
      <c r="E36" s="213"/>
      <c r="F36" s="266"/>
      <c r="G36"/>
      <c r="H36" s="335"/>
      <c r="I36" s="336"/>
    </row>
    <row r="37" spans="3:11" ht="31.5" customHeight="1">
      <c r="C37" s="35"/>
      <c r="D37" s="143" t="s">
        <v>45</v>
      </c>
      <c r="E37" s="212"/>
      <c r="F37" s="265"/>
      <c r="H37" s="35"/>
      <c r="I37" s="143" t="s">
        <v>161</v>
      </c>
      <c r="K37" s="36"/>
    </row>
    <row r="38" spans="3:11" ht="31.5" customHeight="1" thickBot="1">
      <c r="C38" s="70"/>
      <c r="D38" s="512" t="s">
        <v>46</v>
      </c>
      <c r="E38" s="213"/>
      <c r="F38" s="266"/>
      <c r="H38" s="70"/>
      <c r="I38" s="512" t="s">
        <v>134</v>
      </c>
      <c r="K38" s="36"/>
    </row>
    <row r="39" spans="3:9" ht="21" customHeight="1" thickBot="1">
      <c r="C39" s="531"/>
      <c r="D39" s="213"/>
      <c r="H39" s="531"/>
      <c r="I39" s="213"/>
    </row>
    <row r="40" spans="3:9" ht="30.75" customHeight="1">
      <c r="C40" s="35"/>
      <c r="D40" s="143"/>
      <c r="E40" s="212"/>
      <c r="F40" s="265"/>
      <c r="H40" s="35"/>
      <c r="I40" s="143" t="s">
        <v>96</v>
      </c>
    </row>
    <row r="41" spans="3:9" ht="30.75" customHeight="1" thickBot="1">
      <c r="C41" s="70"/>
      <c r="D41" s="512"/>
      <c r="E41" s="213"/>
      <c r="F41" s="266"/>
      <c r="H41" s="70"/>
      <c r="I41" s="512" t="s">
        <v>95</v>
      </c>
    </row>
    <row r="42" spans="3:9" ht="21" customHeight="1" thickBot="1">
      <c r="C42" s="531"/>
      <c r="D42" s="213"/>
      <c r="H42" s="531"/>
      <c r="I42" s="213"/>
    </row>
    <row r="43" spans="3:11" ht="31.5" customHeight="1">
      <c r="C43" s="35"/>
      <c r="D43" s="143" t="s">
        <v>211</v>
      </c>
      <c r="E43" s="212"/>
      <c r="F43" s="265"/>
      <c r="H43" s="35"/>
      <c r="I43" s="143" t="s">
        <v>23</v>
      </c>
      <c r="K43" s="36"/>
    </row>
    <row r="44" spans="3:11" ht="31.5" customHeight="1" thickBot="1">
      <c r="C44" s="70"/>
      <c r="D44" s="512" t="s">
        <v>158</v>
      </c>
      <c r="E44" s="213"/>
      <c r="F44" s="266"/>
      <c r="H44" s="70"/>
      <c r="I44" s="512" t="s">
        <v>24</v>
      </c>
      <c r="K44" s="36"/>
    </row>
    <row r="45" spans="4:11" ht="25.5" customHeight="1" thickBot="1">
      <c r="D45" s="336"/>
      <c r="H45" s="335"/>
      <c r="I45" s="354"/>
      <c r="K45" s="36"/>
    </row>
    <row r="46" spans="3:11" ht="31.5" customHeight="1">
      <c r="C46" s="35"/>
      <c r="D46" s="143" t="s">
        <v>43</v>
      </c>
      <c r="E46" s="212"/>
      <c r="F46" s="265"/>
      <c r="H46" s="35"/>
      <c r="I46" s="143" t="s">
        <v>93</v>
      </c>
      <c r="K46" s="36"/>
    </row>
    <row r="47" spans="3:11" ht="29.25" customHeight="1" thickBot="1">
      <c r="C47" s="70"/>
      <c r="D47" s="512" t="s">
        <v>194</v>
      </c>
      <c r="E47" s="213"/>
      <c r="F47" s="266"/>
      <c r="H47" s="70"/>
      <c r="I47" s="512" t="s">
        <v>94</v>
      </c>
      <c r="K47" s="36"/>
    </row>
    <row r="48" spans="3:9" ht="21" customHeight="1" thickBot="1">
      <c r="C48" s="335"/>
      <c r="D48" s="336"/>
      <c r="H48" s="335"/>
      <c r="I48" s="354"/>
    </row>
    <row r="49" spans="3:12" ht="31.5" customHeight="1">
      <c r="C49" s="35"/>
      <c r="D49" s="143"/>
      <c r="E49" s="212"/>
      <c r="F49" s="265"/>
      <c r="H49" s="35"/>
      <c r="I49" s="143" t="s">
        <v>220</v>
      </c>
      <c r="K49" s="36"/>
      <c r="L49" t="s">
        <v>4</v>
      </c>
    </row>
    <row r="50" spans="3:11" ht="31.5" customHeight="1" thickBot="1">
      <c r="C50" s="70"/>
      <c r="D50" s="512"/>
      <c r="E50" s="213"/>
      <c r="F50" s="266"/>
      <c r="H50" s="70"/>
      <c r="I50" s="512" t="s">
        <v>221</v>
      </c>
      <c r="K50" s="36"/>
    </row>
    <row r="51" spans="3:9" ht="21" customHeight="1" thickBot="1">
      <c r="C51" s="335"/>
      <c r="D51" s="336"/>
      <c r="H51" s="335"/>
      <c r="I51" s="354"/>
    </row>
    <row r="52" spans="3:11" ht="31.5" customHeight="1">
      <c r="C52" s="35"/>
      <c r="D52" s="143" t="s">
        <v>67</v>
      </c>
      <c r="E52" s="212"/>
      <c r="F52" s="265"/>
      <c r="H52" s="35"/>
      <c r="I52" s="143" t="s">
        <v>42</v>
      </c>
      <c r="K52" s="36"/>
    </row>
    <row r="53" spans="3:11" ht="31.5" customHeight="1" thickBot="1">
      <c r="C53" s="70"/>
      <c r="D53" s="512" t="s">
        <v>41</v>
      </c>
      <c r="E53" s="213"/>
      <c r="F53" s="266"/>
      <c r="H53" s="70"/>
      <c r="I53" s="512" t="s">
        <v>22</v>
      </c>
      <c r="K53" s="36"/>
    </row>
    <row r="54" spans="3:9" ht="21" customHeight="1" thickBot="1">
      <c r="C54" s="335"/>
      <c r="D54" s="336"/>
      <c r="H54" s="335"/>
      <c r="I54" s="354"/>
    </row>
    <row r="55" spans="3:11" ht="31.5" customHeight="1">
      <c r="C55" s="35"/>
      <c r="D55" s="143" t="s">
        <v>20</v>
      </c>
      <c r="E55" s="212"/>
      <c r="F55" s="265"/>
      <c r="H55" s="35"/>
      <c r="I55" s="143" t="s">
        <v>130</v>
      </c>
      <c r="K55" s="36"/>
    </row>
    <row r="56" spans="3:11" ht="31.5" customHeight="1" thickBot="1">
      <c r="C56" s="70"/>
      <c r="D56" s="512" t="s">
        <v>28</v>
      </c>
      <c r="E56" s="213"/>
      <c r="F56" s="266"/>
      <c r="H56" s="70"/>
      <c r="I56" s="512" t="s">
        <v>131</v>
      </c>
      <c r="K56" s="36"/>
    </row>
    <row r="57" spans="3:9" ht="21" customHeight="1" thickBot="1">
      <c r="C57" s="335"/>
      <c r="D57" s="336"/>
      <c r="H57" s="335"/>
      <c r="I57" s="354"/>
    </row>
    <row r="58" spans="3:12" ht="31.5" customHeight="1">
      <c r="C58" s="35"/>
      <c r="D58" s="143" t="s">
        <v>117</v>
      </c>
      <c r="E58" s="212"/>
      <c r="F58" s="265"/>
      <c r="H58" s="35"/>
      <c r="I58" s="143"/>
      <c r="K58" s="36"/>
      <c r="L58" t="s">
        <v>4</v>
      </c>
    </row>
    <row r="59" spans="3:11" ht="31.5" customHeight="1" thickBot="1">
      <c r="C59" s="70"/>
      <c r="D59" s="512" t="s">
        <v>118</v>
      </c>
      <c r="E59" s="213"/>
      <c r="F59" s="266"/>
      <c r="H59" s="70"/>
      <c r="I59" s="512"/>
      <c r="K59" s="36"/>
    </row>
    <row r="60" spans="3:9" ht="21" customHeight="1" thickBot="1">
      <c r="C60" s="335"/>
      <c r="D60" s="336"/>
      <c r="H60" s="335"/>
      <c r="I60" s="354"/>
    </row>
    <row r="61" spans="3:11" ht="31.5" customHeight="1">
      <c r="C61" s="35"/>
      <c r="D61" s="143" t="s">
        <v>21</v>
      </c>
      <c r="E61" s="212"/>
      <c r="F61" s="265"/>
      <c r="H61" s="35"/>
      <c r="I61" s="143" t="s">
        <v>121</v>
      </c>
      <c r="K61" s="36"/>
    </row>
    <row r="62" spans="3:13" ht="31.5" customHeight="1" thickBot="1">
      <c r="C62" s="70"/>
      <c r="D62" s="512" t="s">
        <v>25</v>
      </c>
      <c r="E62" s="213"/>
      <c r="F62" s="266"/>
      <c r="H62" s="70"/>
      <c r="I62" s="512" t="s">
        <v>25</v>
      </c>
      <c r="K62" s="36"/>
      <c r="M62" t="s">
        <v>234</v>
      </c>
    </row>
    <row r="63" spans="3:9" ht="21" customHeight="1" thickBot="1">
      <c r="C63" s="335"/>
      <c r="D63" s="336"/>
      <c r="H63" s="335"/>
      <c r="I63" s="354"/>
    </row>
    <row r="64" spans="3:11" ht="31.5" customHeight="1">
      <c r="C64" s="35"/>
      <c r="D64" s="143" t="s">
        <v>119</v>
      </c>
      <c r="E64" s="212"/>
      <c r="F64" s="265"/>
      <c r="H64" s="35"/>
      <c r="I64" s="143" t="s">
        <v>681</v>
      </c>
      <c r="K64" s="36"/>
    </row>
    <row r="65" spans="3:11" ht="31.5" customHeight="1" thickBot="1">
      <c r="C65" s="70"/>
      <c r="D65" s="512" t="s">
        <v>120</v>
      </c>
      <c r="E65" s="213"/>
      <c r="F65" s="266"/>
      <c r="H65" s="70"/>
      <c r="I65" s="512" t="s">
        <v>682</v>
      </c>
      <c r="K65" s="36"/>
    </row>
    <row r="66" spans="3:9" ht="21" customHeight="1" thickBot="1">
      <c r="C66" s="335"/>
      <c r="D66" s="336"/>
      <c r="H66" s="335"/>
      <c r="I66" s="354"/>
    </row>
    <row r="67" spans="3:11" ht="31.5" customHeight="1">
      <c r="C67" s="35"/>
      <c r="D67" s="143" t="s">
        <v>135</v>
      </c>
      <c r="E67" s="212"/>
      <c r="F67" s="265"/>
      <c r="H67" s="35"/>
      <c r="I67" s="143" t="s">
        <v>80</v>
      </c>
      <c r="K67" s="36"/>
    </row>
    <row r="68" spans="3:11" ht="31.5" customHeight="1" thickBot="1">
      <c r="C68" s="70"/>
      <c r="D68" s="512" t="s">
        <v>36</v>
      </c>
      <c r="E68" s="213"/>
      <c r="F68" s="266"/>
      <c r="H68" s="70"/>
      <c r="I68" s="512" t="s">
        <v>36</v>
      </c>
      <c r="K68" s="36"/>
    </row>
    <row r="69" spans="3:11" ht="36" customHeight="1" thickBot="1">
      <c r="C69" s="335"/>
      <c r="D69" s="336"/>
      <c r="H69" s="335"/>
      <c r="I69" s="354"/>
      <c r="K69" s="36"/>
    </row>
    <row r="70" spans="3:11" ht="31.5" customHeight="1">
      <c r="C70" s="35"/>
      <c r="D70" s="143" t="s">
        <v>60</v>
      </c>
      <c r="E70" s="212"/>
      <c r="F70" s="265"/>
      <c r="H70" s="35"/>
      <c r="I70" s="143" t="s">
        <v>68</v>
      </c>
      <c r="K70" s="36"/>
    </row>
    <row r="71" spans="3:11" ht="31.5" customHeight="1" thickBot="1">
      <c r="C71" s="70"/>
      <c r="D71" s="512" t="s">
        <v>61</v>
      </c>
      <c r="E71" s="213"/>
      <c r="F71" s="266"/>
      <c r="H71" s="70"/>
      <c r="I71" s="512" t="s">
        <v>69</v>
      </c>
      <c r="K71" s="36"/>
    </row>
    <row r="72" spans="3:9" ht="21" customHeight="1" thickBot="1">
      <c r="C72" s="335"/>
      <c r="D72" s="336"/>
      <c r="H72" s="335"/>
      <c r="I72" s="354"/>
    </row>
    <row r="73" spans="3:11" ht="31.5" customHeight="1">
      <c r="C73" s="35"/>
      <c r="D73" s="143"/>
      <c r="E73" s="212"/>
      <c r="F73" s="265"/>
      <c r="H73" s="35"/>
      <c r="I73" s="143"/>
      <c r="K73" s="36"/>
    </row>
    <row r="74" spans="3:11" ht="31.5" customHeight="1" thickBot="1">
      <c r="C74" s="70"/>
      <c r="D74" s="512"/>
      <c r="E74" s="213"/>
      <c r="F74" s="266"/>
      <c r="H74" s="70"/>
      <c r="I74" s="512"/>
      <c r="K74" s="36"/>
    </row>
    <row r="75" spans="3:9" ht="21" customHeight="1" thickBot="1">
      <c r="C75" s="335"/>
      <c r="D75" s="336"/>
      <c r="H75" s="335"/>
      <c r="I75" s="354"/>
    </row>
    <row r="76" spans="3:11" ht="31.5" customHeight="1">
      <c r="C76" s="35"/>
      <c r="D76" s="143" t="s">
        <v>34</v>
      </c>
      <c r="E76" s="212"/>
      <c r="F76" s="265"/>
      <c r="H76" s="35"/>
      <c r="I76" s="143"/>
      <c r="K76" s="36"/>
    </row>
    <row r="77" spans="3:11" ht="31.5" customHeight="1" thickBot="1">
      <c r="C77" s="70"/>
      <c r="D77" s="512" t="s">
        <v>35</v>
      </c>
      <c r="E77" s="213"/>
      <c r="F77" s="266"/>
      <c r="H77" s="70"/>
      <c r="I77" s="512"/>
      <c r="K77" s="36"/>
    </row>
    <row r="78" spans="3:9" ht="21" customHeight="1" thickBot="1">
      <c r="C78" s="335"/>
      <c r="D78" s="336"/>
      <c r="H78" s="335"/>
      <c r="I78" s="354"/>
    </row>
    <row r="79" spans="3:9" ht="31.5" customHeight="1">
      <c r="C79" s="35"/>
      <c r="D79" s="143"/>
      <c r="H79" s="35"/>
      <c r="I79" s="143"/>
    </row>
    <row r="80" spans="3:9" ht="31.5" customHeight="1" thickBot="1">
      <c r="C80" s="70"/>
      <c r="D80" s="512"/>
      <c r="H80" s="70"/>
      <c r="I80" s="512"/>
    </row>
    <row r="81" spans="3:9" ht="21" customHeight="1" thickBot="1">
      <c r="C81" s="335"/>
      <c r="D81" s="336"/>
      <c r="H81" s="335"/>
      <c r="I81" s="336"/>
    </row>
    <row r="82" spans="3:9" ht="31.5" customHeight="1">
      <c r="C82" s="35"/>
      <c r="D82" s="143"/>
      <c r="H82" s="35"/>
      <c r="I82" s="143"/>
    </row>
    <row r="83" spans="3:9" ht="31.5" customHeight="1" thickBot="1">
      <c r="C83" s="70"/>
      <c r="D83" s="512"/>
      <c r="H83" s="70"/>
      <c r="I83" s="512"/>
    </row>
    <row r="84" spans="3:9" ht="21" customHeight="1" thickBot="1">
      <c r="C84" s="335"/>
      <c r="D84" s="336"/>
      <c r="H84" s="335"/>
      <c r="I84" s="336"/>
    </row>
    <row r="85" spans="3:9" ht="31.5" customHeight="1">
      <c r="C85" s="35"/>
      <c r="D85" s="143" t="s">
        <v>115</v>
      </c>
      <c r="H85" s="35"/>
      <c r="I85" s="143" t="s">
        <v>197</v>
      </c>
    </row>
    <row r="86" spans="3:9" ht="31.5" customHeight="1" thickBot="1">
      <c r="C86" s="70"/>
      <c r="D86" s="512" t="s">
        <v>116</v>
      </c>
      <c r="H86" s="70"/>
      <c r="I86" s="512" t="s">
        <v>198</v>
      </c>
    </row>
    <row r="87" spans="3:9" ht="21" customHeight="1" thickBot="1">
      <c r="C87" s="335"/>
      <c r="D87" s="336"/>
      <c r="H87" s="335"/>
      <c r="I87" s="336"/>
    </row>
    <row r="88" spans="3:9" ht="31.5" customHeight="1">
      <c r="C88" s="35"/>
      <c r="D88" s="143"/>
      <c r="H88" s="35"/>
      <c r="I88" s="143"/>
    </row>
    <row r="89" spans="3:9" ht="31.5" customHeight="1" thickBot="1">
      <c r="C89" s="70"/>
      <c r="D89" s="512"/>
      <c r="H89" s="70"/>
      <c r="I89" s="512"/>
    </row>
    <row r="90" spans="3:9" ht="21" customHeight="1" thickBot="1">
      <c r="C90" s="335"/>
      <c r="D90" s="336"/>
      <c r="H90" s="335"/>
      <c r="I90" s="336"/>
    </row>
    <row r="91" spans="3:9" ht="31.5" customHeight="1">
      <c r="C91" s="35"/>
      <c r="D91" s="143"/>
      <c r="H91" s="35"/>
      <c r="I91" s="143"/>
    </row>
    <row r="92" spans="3:9" ht="31.5" customHeight="1" thickBot="1">
      <c r="C92" s="70"/>
      <c r="D92" s="512"/>
      <c r="H92" s="70"/>
      <c r="I92" s="512"/>
    </row>
    <row r="93" spans="3:9" s="36" customFormat="1" ht="21" customHeight="1" thickBot="1">
      <c r="C93" s="471"/>
      <c r="D93" s="213"/>
      <c r="H93" s="471"/>
      <c r="I93" s="213"/>
    </row>
    <row r="94" spans="3:11" ht="31.5" customHeight="1">
      <c r="C94" s="35"/>
      <c r="D94" s="143"/>
      <c r="E94" s="212"/>
      <c r="F94" s="265"/>
      <c r="H94" s="35"/>
      <c r="I94" s="143"/>
      <c r="K94" s="36"/>
    </row>
    <row r="95" spans="3:11" ht="31.5" customHeight="1" thickBot="1">
      <c r="C95" s="70"/>
      <c r="D95" s="512"/>
      <c r="E95" s="213"/>
      <c r="F95" s="266"/>
      <c r="H95" s="70"/>
      <c r="I95" s="512"/>
      <c r="K95" s="36"/>
    </row>
    <row r="96" spans="3:9" ht="21" customHeight="1" thickBot="1">
      <c r="C96" s="337"/>
      <c r="D96" s="338"/>
      <c r="H96" s="337"/>
      <c r="I96" s="338"/>
    </row>
    <row r="97" spans="3:11" ht="31.5" customHeight="1">
      <c r="C97" s="143"/>
      <c r="D97" s="143"/>
      <c r="E97" s="212"/>
      <c r="H97" s="35"/>
      <c r="I97" s="143"/>
      <c r="K97" s="36"/>
    </row>
    <row r="98" spans="3:11" ht="31.5" customHeight="1" thickBot="1">
      <c r="C98" s="144"/>
      <c r="D98" s="512"/>
      <c r="E98" s="213"/>
      <c r="H98" s="70"/>
      <c r="I98" s="512"/>
      <c r="K98" s="36"/>
    </row>
    <row r="99" spans="3:9" ht="21" customHeight="1" thickBot="1">
      <c r="C99" s="336"/>
      <c r="D99" s="336"/>
      <c r="H99" s="335"/>
      <c r="I99" s="336"/>
    </row>
    <row r="100" spans="3:11" ht="31.5" customHeight="1">
      <c r="C100" s="143"/>
      <c r="D100" s="143"/>
      <c r="E100" s="212"/>
      <c r="H100" s="35"/>
      <c r="I100" s="143"/>
      <c r="K100" s="36"/>
    </row>
    <row r="101" spans="3:11" ht="31.5" customHeight="1" thickBot="1">
      <c r="C101" s="144"/>
      <c r="D101" s="512"/>
      <c r="E101" s="213"/>
      <c r="H101" s="70"/>
      <c r="I101" s="512"/>
      <c r="K101" s="36"/>
    </row>
    <row r="102" spans="3:9" ht="21" customHeight="1" thickBot="1">
      <c r="C102" s="336"/>
      <c r="D102" s="336"/>
      <c r="H102" s="335"/>
      <c r="I102" s="336"/>
    </row>
    <row r="103" spans="3:11" ht="31.5" customHeight="1">
      <c r="C103" s="143"/>
      <c r="D103" s="143"/>
      <c r="E103" s="212"/>
      <c r="H103" s="35"/>
      <c r="I103" s="143"/>
      <c r="K103" s="36"/>
    </row>
    <row r="104" spans="3:11" ht="31.5" customHeight="1" thickBot="1">
      <c r="C104" s="144"/>
      <c r="D104" s="512"/>
      <c r="E104" s="213"/>
      <c r="H104" s="70"/>
      <c r="I104" s="512"/>
      <c r="K104" s="36"/>
    </row>
    <row r="105" spans="3:9" ht="21" customHeight="1" thickBot="1">
      <c r="C105" s="336"/>
      <c r="D105" s="336"/>
      <c r="H105" s="335"/>
      <c r="I105" s="336"/>
    </row>
    <row r="106" spans="3:11" ht="31.5" customHeight="1">
      <c r="C106" s="143"/>
      <c r="D106" s="143"/>
      <c r="E106" s="212"/>
      <c r="H106" s="35"/>
      <c r="I106" s="143"/>
      <c r="K106" s="36"/>
    </row>
    <row r="107" spans="3:11" ht="31.5" customHeight="1" thickBot="1">
      <c r="C107" s="144"/>
      <c r="D107" s="512"/>
      <c r="E107" s="213"/>
      <c r="H107" s="70"/>
      <c r="I107" s="512"/>
      <c r="K107" s="36"/>
    </row>
    <row r="108" spans="3:9" ht="21" customHeight="1" thickBot="1">
      <c r="C108" s="335"/>
      <c r="D108" s="336"/>
      <c r="H108" s="335"/>
      <c r="I108" s="336"/>
    </row>
    <row r="109" spans="3:11" ht="31.5" customHeight="1">
      <c r="C109" s="35"/>
      <c r="D109" s="143"/>
      <c r="E109" s="212"/>
      <c r="H109" s="35"/>
      <c r="I109" s="143"/>
      <c r="K109" s="36"/>
    </row>
    <row r="110" spans="3:11" ht="31.5" customHeight="1" thickBot="1">
      <c r="C110" s="70"/>
      <c r="D110" s="512"/>
      <c r="E110" s="213"/>
      <c r="H110" s="70"/>
      <c r="I110" s="512"/>
      <c r="K110" s="36"/>
    </row>
    <row r="111" spans="3:9" ht="21" customHeight="1" thickBot="1">
      <c r="C111" s="335"/>
      <c r="D111" s="336"/>
      <c r="H111" s="335"/>
      <c r="I111" s="336"/>
    </row>
    <row r="112" spans="3:11" ht="31.5" customHeight="1">
      <c r="C112" s="35"/>
      <c r="D112" s="143"/>
      <c r="E112" s="212"/>
      <c r="H112" s="35"/>
      <c r="I112" s="143"/>
      <c r="K112" s="36"/>
    </row>
    <row r="113" spans="3:11" ht="31.5" customHeight="1" thickBot="1">
      <c r="C113" s="70"/>
      <c r="D113" s="512"/>
      <c r="E113" s="213"/>
      <c r="H113" s="70"/>
      <c r="I113" s="512"/>
      <c r="K113" s="36"/>
    </row>
    <row r="114" spans="3:9" ht="21" customHeight="1" thickBot="1">
      <c r="C114" s="335"/>
      <c r="D114" s="336"/>
      <c r="H114" s="335"/>
      <c r="I114" s="336"/>
    </row>
    <row r="115" spans="3:11" ht="31.5" customHeight="1">
      <c r="C115" s="35"/>
      <c r="D115" s="143"/>
      <c r="E115" s="212"/>
      <c r="H115" s="35"/>
      <c r="I115" s="143"/>
      <c r="K115" s="36"/>
    </row>
    <row r="116" spans="3:11" ht="31.5" customHeight="1" thickBot="1">
      <c r="C116" s="70"/>
      <c r="D116" s="512"/>
      <c r="E116" s="213"/>
      <c r="H116" s="70"/>
      <c r="I116" s="512"/>
      <c r="K116" s="36"/>
    </row>
    <row r="117" spans="3:9" ht="21" customHeight="1" thickBot="1">
      <c r="C117" s="335"/>
      <c r="D117" s="336"/>
      <c r="H117" s="335"/>
      <c r="I117" s="336"/>
    </row>
    <row r="118" spans="3:11" ht="31.5" customHeight="1">
      <c r="C118" s="35"/>
      <c r="D118" s="143"/>
      <c r="E118" s="212"/>
      <c r="H118" s="35"/>
      <c r="I118" s="143"/>
      <c r="K118" s="36"/>
    </row>
    <row r="119" spans="3:11" ht="31.5" customHeight="1" thickBot="1">
      <c r="C119" s="70"/>
      <c r="D119" s="512"/>
      <c r="E119" s="213"/>
      <c r="H119" s="70"/>
      <c r="I119" s="512"/>
      <c r="K119" s="36"/>
    </row>
    <row r="120" spans="3:9" ht="21" customHeight="1" thickBot="1">
      <c r="C120" s="335"/>
      <c r="D120" s="336"/>
      <c r="H120" s="335"/>
      <c r="I120" s="336"/>
    </row>
    <row r="121" spans="3:11" ht="31.5" customHeight="1">
      <c r="C121" s="35"/>
      <c r="D121" s="143"/>
      <c r="E121" s="212"/>
      <c r="H121" s="35"/>
      <c r="I121" s="143"/>
      <c r="K121" s="36"/>
    </row>
    <row r="122" spans="3:11" ht="31.5" customHeight="1" thickBot="1">
      <c r="C122" s="70"/>
      <c r="D122" s="512"/>
      <c r="E122" s="213"/>
      <c r="H122" s="70"/>
      <c r="I122" s="512"/>
      <c r="K122" s="36"/>
    </row>
    <row r="123" spans="3:9" ht="21" customHeight="1" thickBot="1">
      <c r="C123" s="335"/>
      <c r="D123" s="336"/>
      <c r="H123" s="335"/>
      <c r="I123" s="336"/>
    </row>
    <row r="124" spans="3:11" ht="31.5" customHeight="1">
      <c r="C124" s="35"/>
      <c r="D124" s="143"/>
      <c r="E124" s="212"/>
      <c r="H124" s="35"/>
      <c r="I124" s="143"/>
      <c r="K124" s="36"/>
    </row>
    <row r="125" spans="3:11" ht="31.5" customHeight="1" thickBot="1">
      <c r="C125" s="70"/>
      <c r="D125" s="512"/>
      <c r="E125" s="213"/>
      <c r="H125" s="70"/>
      <c r="I125" s="512"/>
      <c r="K125" s="36"/>
    </row>
    <row r="126" ht="9" customHeight="1"/>
    <row r="127" spans="3:12" ht="31.5" customHeight="1">
      <c r="C127"/>
      <c r="D127"/>
      <c r="E127"/>
      <c r="F127"/>
      <c r="G127"/>
      <c r="H127"/>
      <c r="J127" s="36"/>
      <c r="K127" s="36"/>
      <c r="L127" s="36"/>
    </row>
    <row r="128" spans="3:12" ht="18.75" customHeight="1">
      <c r="C128"/>
      <c r="D128"/>
      <c r="E128"/>
      <c r="F128"/>
      <c r="G128"/>
      <c r="H128"/>
      <c r="J128" s="36"/>
      <c r="K128" s="36"/>
      <c r="L128" s="36"/>
    </row>
    <row r="129" spans="3:14" ht="31.5" customHeight="1">
      <c r="C129"/>
      <c r="D129"/>
      <c r="E129"/>
      <c r="F129"/>
      <c r="G129"/>
      <c r="H129"/>
      <c r="J129" s="36"/>
      <c r="K129" s="36"/>
      <c r="L129" s="36"/>
      <c r="N129" t="s">
        <v>4</v>
      </c>
    </row>
    <row r="130" spans="3:12" ht="31.5" customHeight="1">
      <c r="C130"/>
      <c r="D130"/>
      <c r="E130"/>
      <c r="F130"/>
      <c r="G130"/>
      <c r="H130"/>
      <c r="J130" s="36"/>
      <c r="K130" s="36"/>
      <c r="L130" s="36"/>
    </row>
    <row r="131" spans="3:12" ht="18.75" customHeight="1">
      <c r="C131"/>
      <c r="D131"/>
      <c r="E131"/>
      <c r="F131"/>
      <c r="G131"/>
      <c r="H131"/>
      <c r="J131" s="36"/>
      <c r="K131" s="36"/>
      <c r="L131" s="36"/>
    </row>
    <row r="132" spans="3:12" ht="31.5" customHeight="1">
      <c r="C132"/>
      <c r="D132"/>
      <c r="E132"/>
      <c r="F132"/>
      <c r="G132"/>
      <c r="H132"/>
      <c r="J132" s="36"/>
      <c r="K132" s="36"/>
      <c r="L132" s="36"/>
    </row>
    <row r="133" spans="3:12" ht="31.5" customHeight="1">
      <c r="C133"/>
      <c r="D133"/>
      <c r="E133"/>
      <c r="F133"/>
      <c r="G133"/>
      <c r="H133"/>
      <c r="J133" s="36"/>
      <c r="K133" s="36"/>
      <c r="L133" s="36"/>
    </row>
    <row r="134" spans="3:12" ht="18.75" customHeight="1">
      <c r="C134"/>
      <c r="D134"/>
      <c r="E134"/>
      <c r="F134"/>
      <c r="G134"/>
      <c r="H134"/>
      <c r="J134" s="36"/>
      <c r="K134" s="36"/>
      <c r="L134" s="36"/>
    </row>
    <row r="135" spans="3:10" ht="31.5" customHeight="1">
      <c r="C135"/>
      <c r="D135"/>
      <c r="E135"/>
      <c r="F135"/>
      <c r="G135"/>
      <c r="H135"/>
      <c r="I135"/>
      <c r="J135" s="36"/>
    </row>
    <row r="136" spans="3:10" ht="31.5" customHeight="1">
      <c r="C136"/>
      <c r="D136"/>
      <c r="E136"/>
      <c r="F136"/>
      <c r="G136"/>
      <c r="H136"/>
      <c r="I136"/>
      <c r="J136" s="36"/>
    </row>
    <row r="137" spans="3:10" ht="18.75" customHeight="1">
      <c r="C137"/>
      <c r="D137"/>
      <c r="E137"/>
      <c r="F137"/>
      <c r="G137"/>
      <c r="H137"/>
      <c r="I137"/>
      <c r="J137" s="36"/>
    </row>
    <row r="138" spans="3:10" ht="31.5" customHeight="1">
      <c r="C138"/>
      <c r="D138"/>
      <c r="E138"/>
      <c r="F138"/>
      <c r="G138"/>
      <c r="H138"/>
      <c r="I138"/>
      <c r="J138" s="36"/>
    </row>
    <row r="139" spans="3:10" ht="31.5" customHeight="1">
      <c r="C139"/>
      <c r="D139"/>
      <c r="E139"/>
      <c r="F139"/>
      <c r="G139"/>
      <c r="H139"/>
      <c r="I139"/>
      <c r="J139" s="36"/>
    </row>
    <row r="140" spans="3:9" ht="18.75" customHeight="1">
      <c r="C140"/>
      <c r="D140"/>
      <c r="E140"/>
      <c r="F140"/>
      <c r="G140"/>
      <c r="H140"/>
      <c r="I140"/>
    </row>
    <row r="141" spans="3:11" ht="31.5" customHeight="1">
      <c r="C141"/>
      <c r="D141"/>
      <c r="E141"/>
      <c r="F141"/>
      <c r="G141"/>
      <c r="H141"/>
      <c r="I141"/>
      <c r="K141" s="36"/>
    </row>
    <row r="142" spans="3:11" ht="31.5" customHeight="1">
      <c r="C142"/>
      <c r="D142"/>
      <c r="E142"/>
      <c r="F142"/>
      <c r="G142"/>
      <c r="H142"/>
      <c r="I142"/>
      <c r="K142" s="36"/>
    </row>
    <row r="143" spans="3:9" ht="18.75" customHeight="1">
      <c r="C143"/>
      <c r="D143"/>
      <c r="E143"/>
      <c r="F143"/>
      <c r="G143"/>
      <c r="H143"/>
      <c r="I143"/>
    </row>
    <row r="144" spans="3:9" ht="31.5" customHeight="1">
      <c r="C144"/>
      <c r="D144"/>
      <c r="E144"/>
      <c r="F144"/>
      <c r="G144"/>
      <c r="H144"/>
      <c r="I144"/>
    </row>
    <row r="145" spans="3:9" ht="31.5" customHeight="1">
      <c r="C145"/>
      <c r="D145"/>
      <c r="E145"/>
      <c r="F145"/>
      <c r="G145"/>
      <c r="H145"/>
      <c r="I145"/>
    </row>
    <row r="146" spans="3:9" ht="31.5" customHeight="1">
      <c r="C146"/>
      <c r="D146"/>
      <c r="E146"/>
      <c r="F146"/>
      <c r="G146"/>
      <c r="H146"/>
      <c r="I146"/>
    </row>
    <row r="147" spans="3:9" ht="31.5" customHeight="1">
      <c r="C147"/>
      <c r="D147"/>
      <c r="E147"/>
      <c r="F147"/>
      <c r="G147"/>
      <c r="H147"/>
      <c r="I147"/>
    </row>
    <row r="148" spans="3:9" ht="31.5" customHeight="1">
      <c r="C148"/>
      <c r="D148"/>
      <c r="E148"/>
      <c r="F148"/>
      <c r="G148"/>
      <c r="H148"/>
      <c r="I148"/>
    </row>
    <row r="149" spans="3:9" ht="31.5" customHeight="1">
      <c r="C149"/>
      <c r="D149"/>
      <c r="E149"/>
      <c r="F149"/>
      <c r="G149"/>
      <c r="H149"/>
      <c r="I149"/>
    </row>
    <row r="150" spans="3:9" ht="31.5" customHeight="1">
      <c r="C150"/>
      <c r="D150"/>
      <c r="E150"/>
      <c r="F150"/>
      <c r="G150"/>
      <c r="H150"/>
      <c r="I150"/>
    </row>
    <row r="151" spans="3:9" ht="31.5" customHeight="1">
      <c r="C151"/>
      <c r="D151"/>
      <c r="E151"/>
      <c r="F151"/>
      <c r="G151"/>
      <c r="H151"/>
      <c r="I151"/>
    </row>
    <row r="152" spans="3:9" ht="31.5" customHeight="1">
      <c r="C152"/>
      <c r="D152"/>
      <c r="E152"/>
      <c r="F152"/>
      <c r="G152"/>
      <c r="H152"/>
      <c r="I152"/>
    </row>
    <row r="153" spans="3:9" ht="31.5" customHeight="1">
      <c r="C153"/>
      <c r="D153"/>
      <c r="E153"/>
      <c r="F153"/>
      <c r="G153"/>
      <c r="H153"/>
      <c r="I153"/>
    </row>
    <row r="154" spans="3:9" ht="31.5" customHeight="1">
      <c r="C154"/>
      <c r="D154"/>
      <c r="E154"/>
      <c r="F154"/>
      <c r="G154"/>
      <c r="H154"/>
      <c r="I154"/>
    </row>
    <row r="155" spans="3:9" ht="31.5" customHeight="1">
      <c r="C155"/>
      <c r="D155"/>
      <c r="E155"/>
      <c r="F155"/>
      <c r="G155"/>
      <c r="H155"/>
      <c r="I155"/>
    </row>
  </sheetData>
  <printOptions/>
  <pageMargins left="0" right="0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79">
      <selection activeCell="C103" sqref="C103"/>
    </sheetView>
  </sheetViews>
  <sheetFormatPr defaultColWidth="11.421875" defaultRowHeight="12.75"/>
  <cols>
    <col min="1" max="1" width="5.140625" style="0" customWidth="1"/>
    <col min="2" max="2" width="10.421875" style="0" customWidth="1"/>
    <col min="3" max="3" width="51.7109375" style="0" customWidth="1"/>
    <col min="4" max="4" width="5.57421875" style="154" customWidth="1"/>
    <col min="5" max="5" width="6.8515625" style="267" customWidth="1"/>
    <col min="6" max="6" width="7.140625" style="0" customWidth="1"/>
    <col min="7" max="7" width="7.421875" style="0" customWidth="1"/>
    <col min="8" max="8" width="92.8515625" style="0" customWidth="1"/>
    <col min="9" max="9" width="71.28125" style="0" customWidth="1"/>
  </cols>
  <sheetData>
    <row r="1" spans="1:5" ht="12.75">
      <c r="A1" s="452" t="s">
        <v>210</v>
      </c>
      <c r="B1" s="176"/>
      <c r="C1" s="176"/>
      <c r="D1" s="330"/>
      <c r="E1" s="36"/>
    </row>
    <row r="2" spans="1:9" ht="12.75">
      <c r="A2" s="176"/>
      <c r="B2" s="176" t="s">
        <v>245</v>
      </c>
      <c r="C2" s="176"/>
      <c r="D2" s="323" t="s">
        <v>87</v>
      </c>
      <c r="E2" s="327"/>
      <c r="F2" s="185" t="s">
        <v>86</v>
      </c>
      <c r="G2" s="333" t="s">
        <v>85</v>
      </c>
      <c r="H2" s="171" t="s">
        <v>350</v>
      </c>
      <c r="I2" s="36"/>
    </row>
    <row r="3" spans="1:9" ht="12.75">
      <c r="A3" s="476" t="s">
        <v>208</v>
      </c>
      <c r="B3" s="450"/>
      <c r="D3" s="193" t="s">
        <v>62</v>
      </c>
      <c r="E3" s="221" t="s">
        <v>86</v>
      </c>
      <c r="F3" s="185" t="s">
        <v>147</v>
      </c>
      <c r="G3" s="333" t="s">
        <v>146</v>
      </c>
      <c r="I3" s="36"/>
    </row>
    <row r="4" spans="1:9" ht="12.75">
      <c r="A4" s="449" t="s">
        <v>205</v>
      </c>
      <c r="B4" s="157" t="s">
        <v>59</v>
      </c>
      <c r="C4" s="155" t="s">
        <v>154</v>
      </c>
      <c r="D4" s="156" t="s">
        <v>203</v>
      </c>
      <c r="E4" s="222" t="s">
        <v>81</v>
      </c>
      <c r="F4" s="219" t="s">
        <v>81</v>
      </c>
      <c r="G4" s="334" t="s">
        <v>81</v>
      </c>
      <c r="I4" s="192" t="s">
        <v>4</v>
      </c>
    </row>
    <row r="5" spans="1:7" ht="12.75">
      <c r="A5" s="63">
        <v>1</v>
      </c>
      <c r="B5" s="540">
        <v>41696</v>
      </c>
      <c r="C5" s="171" t="s">
        <v>246</v>
      </c>
      <c r="D5" s="541">
        <v>20</v>
      </c>
      <c r="E5" s="542"/>
      <c r="F5" s="543"/>
      <c r="G5" s="544"/>
    </row>
    <row r="6" spans="1:8" ht="12.75" hidden="1">
      <c r="A6" s="62"/>
      <c r="B6" s="458" t="s">
        <v>247</v>
      </c>
      <c r="C6" s="171" t="s">
        <v>249</v>
      </c>
      <c r="D6" s="459">
        <v>40</v>
      </c>
      <c r="E6" s="224"/>
      <c r="F6" s="460"/>
      <c r="G6" s="461"/>
      <c r="H6" s="183"/>
    </row>
    <row r="7" spans="1:8" ht="12.75" hidden="1">
      <c r="A7" s="62"/>
      <c r="B7" s="458" t="s">
        <v>250</v>
      </c>
      <c r="C7" s="171" t="s">
        <v>251</v>
      </c>
      <c r="D7" s="459">
        <v>10</v>
      </c>
      <c r="E7" s="224"/>
      <c r="F7" s="460"/>
      <c r="G7" s="461"/>
      <c r="H7" s="183"/>
    </row>
    <row r="8" spans="1:10" ht="12.75" hidden="1">
      <c r="A8" s="62"/>
      <c r="B8" s="458" t="s">
        <v>255</v>
      </c>
      <c r="C8" s="171" t="s">
        <v>256</v>
      </c>
      <c r="D8" s="459">
        <v>40</v>
      </c>
      <c r="E8" s="224"/>
      <c r="F8" s="460"/>
      <c r="G8" s="461"/>
      <c r="H8" s="183"/>
      <c r="J8" t="s">
        <v>4</v>
      </c>
    </row>
    <row r="9" spans="1:7" ht="12.75" hidden="1">
      <c r="A9" s="62"/>
      <c r="B9" s="458" t="s">
        <v>262</v>
      </c>
      <c r="C9" s="171" t="s">
        <v>259</v>
      </c>
      <c r="D9" s="459">
        <v>70</v>
      </c>
      <c r="E9" s="224"/>
      <c r="F9" s="460"/>
      <c r="G9" s="461"/>
    </row>
    <row r="10" spans="1:10" ht="12.75" hidden="1">
      <c r="A10" s="62"/>
      <c r="B10" s="458" t="s">
        <v>269</v>
      </c>
      <c r="C10" s="171" t="s">
        <v>270</v>
      </c>
      <c r="D10" s="459">
        <v>60</v>
      </c>
      <c r="E10" s="224"/>
      <c r="F10" s="460"/>
      <c r="G10" s="461"/>
      <c r="H10" s="183"/>
      <c r="I10" s="36"/>
      <c r="J10" s="36"/>
    </row>
    <row r="11" spans="1:10" ht="12.75" hidden="1">
      <c r="A11" s="62"/>
      <c r="B11" s="458" t="s">
        <v>271</v>
      </c>
      <c r="C11" s="171" t="s">
        <v>276</v>
      </c>
      <c r="D11" s="459">
        <v>170</v>
      </c>
      <c r="E11" s="224"/>
      <c r="F11" s="460"/>
      <c r="G11" s="461"/>
      <c r="I11" s="36" t="s">
        <v>133</v>
      </c>
      <c r="J11" s="36"/>
    </row>
    <row r="12" spans="1:10" ht="12.75" hidden="1">
      <c r="A12" s="62"/>
      <c r="B12" s="458" t="s">
        <v>277</v>
      </c>
      <c r="C12" s="171" t="s">
        <v>278</v>
      </c>
      <c r="D12" s="459">
        <v>70</v>
      </c>
      <c r="E12" s="224"/>
      <c r="F12" s="460"/>
      <c r="G12" s="461"/>
      <c r="H12" s="183"/>
      <c r="I12" s="36"/>
      <c r="J12" s="36"/>
    </row>
    <row r="13" spans="1:10" ht="12.75" hidden="1">
      <c r="A13" s="62"/>
      <c r="B13" s="458" t="s">
        <v>280</v>
      </c>
      <c r="C13" s="171" t="s">
        <v>281</v>
      </c>
      <c r="D13" s="459">
        <v>110</v>
      </c>
      <c r="E13" s="224"/>
      <c r="F13" s="460"/>
      <c r="G13" s="461"/>
      <c r="H13" s="183"/>
      <c r="I13" s="36"/>
      <c r="J13" s="36"/>
    </row>
    <row r="14" spans="1:10" ht="12.75">
      <c r="A14" s="517"/>
      <c r="B14" s="609" t="s">
        <v>272</v>
      </c>
      <c r="C14" s="610" t="s">
        <v>287</v>
      </c>
      <c r="D14" s="611">
        <v>160</v>
      </c>
      <c r="E14" s="612">
        <f>SUM(D5:D14)</f>
        <v>750</v>
      </c>
      <c r="F14" s="613">
        <f>E14</f>
        <v>750</v>
      </c>
      <c r="G14" s="614">
        <f>F14</f>
        <v>750</v>
      </c>
      <c r="H14" s="36"/>
      <c r="I14" s="36"/>
      <c r="J14" s="36"/>
    </row>
    <row r="15" spans="1:10" ht="12.75">
      <c r="A15" s="288">
        <v>2</v>
      </c>
      <c r="B15" s="604" t="s">
        <v>289</v>
      </c>
      <c r="C15" s="615" t="s">
        <v>288</v>
      </c>
      <c r="D15" s="605">
        <v>30</v>
      </c>
      <c r="E15" s="606"/>
      <c r="F15" s="607"/>
      <c r="G15" s="608"/>
      <c r="I15" s="36"/>
      <c r="J15" s="36"/>
    </row>
    <row r="16" spans="1:10" ht="12.75" hidden="1">
      <c r="A16" s="62"/>
      <c r="B16" s="458" t="s">
        <v>294</v>
      </c>
      <c r="C16" s="615" t="s">
        <v>295</v>
      </c>
      <c r="D16" s="459">
        <v>30</v>
      </c>
      <c r="E16" s="224"/>
      <c r="F16" s="460"/>
      <c r="G16" s="461"/>
      <c r="H16" s="183"/>
      <c r="I16" s="36"/>
      <c r="J16" s="36"/>
    </row>
    <row r="17" spans="1:10" ht="12.75">
      <c r="A17" s="517"/>
      <c r="B17" s="609" t="s">
        <v>273</v>
      </c>
      <c r="C17" s="610" t="s">
        <v>298</v>
      </c>
      <c r="D17" s="611">
        <v>80</v>
      </c>
      <c r="E17" s="612">
        <f>SUM(D15:D17)</f>
        <v>140</v>
      </c>
      <c r="F17" s="613">
        <f>E17+F14</f>
        <v>890</v>
      </c>
      <c r="G17" s="614">
        <f>F17/A15</f>
        <v>445</v>
      </c>
      <c r="I17" s="36"/>
      <c r="J17" s="36"/>
    </row>
    <row r="18" spans="1:10" ht="12.75">
      <c r="A18" s="288">
        <v>3</v>
      </c>
      <c r="B18" s="604" t="s">
        <v>301</v>
      </c>
      <c r="C18" s="615" t="s">
        <v>302</v>
      </c>
      <c r="D18" s="605">
        <v>20</v>
      </c>
      <c r="E18" s="606"/>
      <c r="F18" s="607"/>
      <c r="G18" s="608"/>
      <c r="I18" s="36"/>
      <c r="J18" s="36"/>
    </row>
    <row r="19" spans="1:10" ht="12.75" hidden="1">
      <c r="A19" s="62"/>
      <c r="B19" s="458" t="s">
        <v>308</v>
      </c>
      <c r="C19" s="615" t="s">
        <v>310</v>
      </c>
      <c r="D19" s="459">
        <v>130</v>
      </c>
      <c r="E19" s="224"/>
      <c r="F19" s="460"/>
      <c r="G19" s="461"/>
      <c r="H19" s="183"/>
      <c r="I19" s="36"/>
      <c r="J19" s="36" t="s">
        <v>4</v>
      </c>
    </row>
    <row r="20" spans="1:10" ht="12.75">
      <c r="A20" s="517"/>
      <c r="B20" s="609" t="s">
        <v>320</v>
      </c>
      <c r="C20" s="610" t="s">
        <v>321</v>
      </c>
      <c r="D20" s="611">
        <v>120</v>
      </c>
      <c r="E20" s="612">
        <f>SUM(D18:D20)</f>
        <v>270</v>
      </c>
      <c r="F20" s="613">
        <f>E20+F17</f>
        <v>1160</v>
      </c>
      <c r="G20" s="614">
        <f>F20/A18</f>
        <v>386.6666666666667</v>
      </c>
      <c r="I20" s="36"/>
      <c r="J20" s="36"/>
    </row>
    <row r="21" spans="1:10" ht="12.75">
      <c r="A21" s="288">
        <v>4</v>
      </c>
      <c r="B21" s="604" t="s">
        <v>322</v>
      </c>
      <c r="C21" s="615" t="s">
        <v>325</v>
      </c>
      <c r="D21" s="605">
        <v>30</v>
      </c>
      <c r="E21" s="606"/>
      <c r="F21" s="607"/>
      <c r="G21" s="608"/>
      <c r="I21" s="36"/>
      <c r="J21" s="36"/>
    </row>
    <row r="22" spans="1:7" ht="12.75" hidden="1">
      <c r="A22" s="62"/>
      <c r="B22" s="458" t="s">
        <v>333</v>
      </c>
      <c r="C22" s="171" t="s">
        <v>334</v>
      </c>
      <c r="D22" s="459">
        <v>50</v>
      </c>
      <c r="E22" s="224"/>
      <c r="F22" s="460"/>
      <c r="G22" s="461"/>
    </row>
    <row r="23" spans="1:7" ht="12.75">
      <c r="A23" s="517"/>
      <c r="B23" s="609" t="s">
        <v>274</v>
      </c>
      <c r="C23" s="155" t="s">
        <v>341</v>
      </c>
      <c r="D23" s="611">
        <v>60</v>
      </c>
      <c r="E23" s="612">
        <f>SUM(D21:D23)</f>
        <v>140</v>
      </c>
      <c r="F23" s="613">
        <f>E23+F20</f>
        <v>1300</v>
      </c>
      <c r="G23" s="614">
        <f>F23/A21</f>
        <v>325</v>
      </c>
    </row>
    <row r="24" spans="1:7" ht="12.75">
      <c r="A24" s="288">
        <v>5</v>
      </c>
      <c r="B24" s="604" t="s">
        <v>346</v>
      </c>
      <c r="C24" s="615" t="s">
        <v>347</v>
      </c>
      <c r="D24" s="605">
        <v>20</v>
      </c>
      <c r="E24" s="606"/>
      <c r="F24" s="607"/>
      <c r="G24" s="608"/>
    </row>
    <row r="25" spans="1:9" ht="12.75" hidden="1">
      <c r="A25" s="62"/>
      <c r="B25" s="458" t="s">
        <v>355</v>
      </c>
      <c r="C25" s="615" t="s">
        <v>356</v>
      </c>
      <c r="D25" s="459">
        <v>20</v>
      </c>
      <c r="E25" s="224"/>
      <c r="F25" s="460"/>
      <c r="G25" s="461"/>
      <c r="H25" s="183"/>
      <c r="I25" s="36"/>
    </row>
    <row r="26" spans="1:9" ht="12.75" hidden="1">
      <c r="A26" s="655"/>
      <c r="B26" s="656" t="s">
        <v>335</v>
      </c>
      <c r="C26" s="220" t="s">
        <v>357</v>
      </c>
      <c r="D26" s="657">
        <v>50</v>
      </c>
      <c r="E26" s="658"/>
      <c r="F26" s="659"/>
      <c r="G26" s="660"/>
      <c r="H26" s="183"/>
      <c r="I26" s="36"/>
    </row>
    <row r="27" spans="1:7" ht="12.75">
      <c r="A27" s="517"/>
      <c r="B27" s="609" t="s">
        <v>384</v>
      </c>
      <c r="C27" s="610" t="s">
        <v>385</v>
      </c>
      <c r="D27" s="611">
        <v>10</v>
      </c>
      <c r="E27" s="612">
        <f>SUM(D24:D27)</f>
        <v>100</v>
      </c>
      <c r="F27" s="613">
        <f>D27+F23</f>
        <v>1310</v>
      </c>
      <c r="G27" s="614">
        <f>F27/A24</f>
        <v>262</v>
      </c>
    </row>
    <row r="28" spans="1:7" ht="12.75">
      <c r="A28" s="640">
        <v>6</v>
      </c>
      <c r="B28" s="604" t="s">
        <v>274</v>
      </c>
      <c r="C28" s="615" t="s">
        <v>340</v>
      </c>
      <c r="D28" s="605">
        <v>40</v>
      </c>
      <c r="E28" s="606"/>
      <c r="F28" s="607"/>
      <c r="G28" s="608"/>
    </row>
    <row r="29" spans="1:7" ht="12.75" hidden="1">
      <c r="A29" s="62"/>
      <c r="B29" s="458" t="s">
        <v>342</v>
      </c>
      <c r="C29" s="171" t="s">
        <v>340</v>
      </c>
      <c r="D29" s="545">
        <v>10</v>
      </c>
      <c r="E29" s="224"/>
      <c r="F29" s="460"/>
      <c r="G29" s="461"/>
    </row>
    <row r="30" spans="1:7" ht="12.75" hidden="1">
      <c r="A30" s="62"/>
      <c r="B30" s="458" t="s">
        <v>345</v>
      </c>
      <c r="C30" s="171" t="s">
        <v>340</v>
      </c>
      <c r="D30" s="459">
        <v>20</v>
      </c>
      <c r="E30" s="224"/>
      <c r="F30" s="460"/>
      <c r="G30" s="461"/>
    </row>
    <row r="31" spans="1:7" ht="12.75" hidden="1">
      <c r="A31" s="62"/>
      <c r="B31" s="458" t="s">
        <v>348</v>
      </c>
      <c r="C31" s="171" t="s">
        <v>349</v>
      </c>
      <c r="D31" s="459">
        <v>80</v>
      </c>
      <c r="E31" s="224"/>
      <c r="F31" s="460"/>
      <c r="G31" s="461"/>
    </row>
    <row r="32" spans="1:8" ht="12.75" hidden="1">
      <c r="A32" s="62"/>
      <c r="B32" s="458" t="s">
        <v>358</v>
      </c>
      <c r="C32" s="171" t="s">
        <v>359</v>
      </c>
      <c r="D32" s="459">
        <v>40</v>
      </c>
      <c r="E32" s="224"/>
      <c r="F32" s="460"/>
      <c r="G32" s="461"/>
      <c r="H32" s="183"/>
    </row>
    <row r="33" spans="1:9" ht="12.75" hidden="1">
      <c r="A33" s="62"/>
      <c r="B33" s="458" t="s">
        <v>360</v>
      </c>
      <c r="C33" s="171" t="s">
        <v>361</v>
      </c>
      <c r="D33" s="459">
        <v>120</v>
      </c>
      <c r="E33" s="224"/>
      <c r="F33" s="460"/>
      <c r="G33" s="461"/>
      <c r="I33" t="s">
        <v>4</v>
      </c>
    </row>
    <row r="34" spans="1:8" ht="12.75" hidden="1">
      <c r="A34" s="62"/>
      <c r="B34" s="458" t="s">
        <v>380</v>
      </c>
      <c r="C34" s="171" t="s">
        <v>379</v>
      </c>
      <c r="D34" s="459">
        <v>140</v>
      </c>
      <c r="E34" s="224"/>
      <c r="F34" s="460"/>
      <c r="G34" s="461"/>
      <c r="H34" s="183"/>
    </row>
    <row r="35" spans="1:8" ht="12.75" hidden="1">
      <c r="A35" s="62"/>
      <c r="B35" s="458" t="s">
        <v>384</v>
      </c>
      <c r="C35" s="171" t="s">
        <v>386</v>
      </c>
      <c r="D35" s="459">
        <v>40</v>
      </c>
      <c r="E35" s="224"/>
      <c r="F35" s="460"/>
      <c r="G35" s="461"/>
      <c r="H35" s="183"/>
    </row>
    <row r="36" spans="1:8" ht="12.75">
      <c r="A36" s="517">
        <v>5</v>
      </c>
      <c r="B36" s="609" t="s">
        <v>336</v>
      </c>
      <c r="C36" s="610" t="s">
        <v>387</v>
      </c>
      <c r="D36" s="611">
        <v>180</v>
      </c>
      <c r="E36" s="612">
        <f>SUM(D28:D36)</f>
        <v>670</v>
      </c>
      <c r="F36" s="613">
        <f>E36+F27</f>
        <v>1980</v>
      </c>
      <c r="G36" s="614">
        <f>F36/A28</f>
        <v>330</v>
      </c>
      <c r="H36" s="183"/>
    </row>
    <row r="37" spans="1:7" ht="12.75">
      <c r="A37" s="640">
        <v>7</v>
      </c>
      <c r="B37" s="604" t="s">
        <v>388</v>
      </c>
      <c r="C37" s="615" t="s">
        <v>402</v>
      </c>
      <c r="D37" s="605">
        <v>30</v>
      </c>
      <c r="E37" s="606"/>
      <c r="F37" s="607"/>
      <c r="G37" s="608"/>
    </row>
    <row r="38" spans="1:8" ht="12.75">
      <c r="A38" s="667">
        <v>6</v>
      </c>
      <c r="B38" s="609" t="s">
        <v>337</v>
      </c>
      <c r="C38" s="610" t="s">
        <v>395</v>
      </c>
      <c r="D38" s="611">
        <v>110</v>
      </c>
      <c r="E38" s="612">
        <f>SUM(D37:D38)</f>
        <v>140</v>
      </c>
      <c r="F38" s="613">
        <f>E38+F36</f>
        <v>2120</v>
      </c>
      <c r="G38" s="614">
        <f>F38/A37</f>
        <v>302.85714285714283</v>
      </c>
      <c r="H38" s="183"/>
    </row>
    <row r="39" spans="1:7" ht="12.75">
      <c r="A39" s="668">
        <v>8</v>
      </c>
      <c r="B39" s="604" t="s">
        <v>398</v>
      </c>
      <c r="C39" s="615" t="s">
        <v>401</v>
      </c>
      <c r="D39" s="605">
        <v>30</v>
      </c>
      <c r="E39" s="606"/>
      <c r="F39" s="607"/>
      <c r="G39" s="608"/>
    </row>
    <row r="40" spans="1:8" ht="12.75">
      <c r="A40" s="666">
        <v>7</v>
      </c>
      <c r="B40" s="609" t="s">
        <v>338</v>
      </c>
      <c r="C40" s="669" t="s">
        <v>403</v>
      </c>
      <c r="D40" s="611">
        <v>100</v>
      </c>
      <c r="E40" s="612">
        <f>SUM(D39:D40)</f>
        <v>130</v>
      </c>
      <c r="F40" s="613">
        <f>E40+F38</f>
        <v>2250</v>
      </c>
      <c r="G40" s="614">
        <f>F40/A39</f>
        <v>281.25</v>
      </c>
      <c r="H40" s="183"/>
    </row>
    <row r="41" spans="1:7" ht="12.75">
      <c r="A41" s="640">
        <v>9</v>
      </c>
      <c r="B41" s="604" t="s">
        <v>405</v>
      </c>
      <c r="C41" s="615" t="s">
        <v>427</v>
      </c>
      <c r="D41" s="605">
        <v>30</v>
      </c>
      <c r="E41" s="606"/>
      <c r="F41" s="607"/>
      <c r="G41" s="608"/>
    </row>
    <row r="42" spans="1:7" ht="12.75" hidden="1">
      <c r="A42" s="62"/>
      <c r="B42" s="458" t="s">
        <v>345</v>
      </c>
      <c r="C42" s="615" t="s">
        <v>411</v>
      </c>
      <c r="D42" s="459">
        <v>40</v>
      </c>
      <c r="E42" s="224"/>
      <c r="F42" s="460"/>
      <c r="G42" s="461"/>
    </row>
    <row r="43" spans="1:7" ht="12.75" hidden="1">
      <c r="A43" s="62"/>
      <c r="B43" s="458" t="s">
        <v>425</v>
      </c>
      <c r="C43" s="615" t="s">
        <v>426</v>
      </c>
      <c r="D43" s="459">
        <v>40</v>
      </c>
      <c r="E43" s="224"/>
      <c r="F43" s="460"/>
      <c r="G43" s="461"/>
    </row>
    <row r="44" spans="1:8" ht="12.75">
      <c r="A44" s="517">
        <v>8</v>
      </c>
      <c r="B44" s="688" t="s">
        <v>376</v>
      </c>
      <c r="C44" s="610" t="s">
        <v>428</v>
      </c>
      <c r="D44" s="611">
        <v>80</v>
      </c>
      <c r="E44" s="612">
        <f>SUM(D41:D44)</f>
        <v>190</v>
      </c>
      <c r="F44" s="613">
        <f>E44+F40</f>
        <v>2440</v>
      </c>
      <c r="G44" s="614">
        <f>F44/A41</f>
        <v>271.1111111111111</v>
      </c>
      <c r="H44" s="183"/>
    </row>
    <row r="45" spans="1:7" ht="12.75">
      <c r="A45" s="640">
        <v>10</v>
      </c>
      <c r="B45" s="687" t="s">
        <v>435</v>
      </c>
      <c r="C45" s="615" t="s">
        <v>436</v>
      </c>
      <c r="D45" s="605">
        <v>40</v>
      </c>
      <c r="E45" s="606"/>
      <c r="F45" s="607"/>
      <c r="G45" s="608"/>
    </row>
    <row r="46" spans="1:7" ht="12.75" hidden="1">
      <c r="A46" s="62"/>
      <c r="B46" s="458" t="s">
        <v>377</v>
      </c>
      <c r="C46" s="615" t="s">
        <v>438</v>
      </c>
      <c r="D46" s="459">
        <v>90</v>
      </c>
      <c r="E46" s="224"/>
      <c r="F46" s="460"/>
      <c r="G46" s="461"/>
    </row>
    <row r="47" spans="1:7" ht="12.75" hidden="1">
      <c r="A47" s="62"/>
      <c r="B47" s="458" t="s">
        <v>439</v>
      </c>
      <c r="C47" s="615" t="s">
        <v>446</v>
      </c>
      <c r="D47" s="459">
        <v>80</v>
      </c>
      <c r="E47" s="224"/>
      <c r="F47" s="460"/>
      <c r="G47" s="461"/>
    </row>
    <row r="48" spans="1:7" ht="12.75">
      <c r="A48" s="517">
        <v>9</v>
      </c>
      <c r="B48" s="609" t="s">
        <v>393</v>
      </c>
      <c r="C48" s="669" t="s">
        <v>448</v>
      </c>
      <c r="D48" s="611">
        <v>80</v>
      </c>
      <c r="E48" s="612">
        <f>SUM(D45:D48)</f>
        <v>290</v>
      </c>
      <c r="F48" s="613">
        <f>E48+F44</f>
        <v>2730</v>
      </c>
      <c r="G48" s="614">
        <f>F48/A45</f>
        <v>273</v>
      </c>
    </row>
    <row r="49" spans="1:7" ht="12.75">
      <c r="A49" s="640">
        <v>11</v>
      </c>
      <c r="B49" s="604" t="s">
        <v>453</v>
      </c>
      <c r="C49" s="615" t="s">
        <v>534</v>
      </c>
      <c r="D49" s="605">
        <v>80</v>
      </c>
      <c r="E49" s="606"/>
      <c r="F49" s="607"/>
      <c r="G49" s="608"/>
    </row>
    <row r="50" spans="1:7" ht="12.75">
      <c r="A50" s="517">
        <v>10</v>
      </c>
      <c r="B50" s="609" t="s">
        <v>396</v>
      </c>
      <c r="C50" s="610" t="s">
        <v>455</v>
      </c>
      <c r="D50" s="611">
        <v>80</v>
      </c>
      <c r="E50" s="612">
        <f>SUM(D49:D50)</f>
        <v>160</v>
      </c>
      <c r="F50" s="613">
        <f>E50+F48</f>
        <v>2890</v>
      </c>
      <c r="G50" s="614">
        <f>F50/A49</f>
        <v>262.72727272727275</v>
      </c>
    </row>
    <row r="51" spans="1:7" ht="12.75">
      <c r="A51" s="640">
        <v>12</v>
      </c>
      <c r="B51" s="604" t="s">
        <v>461</v>
      </c>
      <c r="C51" s="615" t="s">
        <v>465</v>
      </c>
      <c r="D51" s="605">
        <v>90</v>
      </c>
      <c r="E51" s="606"/>
      <c r="F51" s="607"/>
      <c r="G51" s="608"/>
    </row>
    <row r="52" spans="1:7" ht="12.75" hidden="1">
      <c r="A52" s="62"/>
      <c r="B52" s="546" t="s">
        <v>404</v>
      </c>
      <c r="C52" s="615" t="s">
        <v>471</v>
      </c>
      <c r="D52" s="459">
        <v>40</v>
      </c>
      <c r="E52" s="224"/>
      <c r="F52" s="460"/>
      <c r="G52" s="461"/>
    </row>
    <row r="53" spans="1:7" ht="12.75" hidden="1">
      <c r="A53" s="62"/>
      <c r="B53" s="458" t="s">
        <v>486</v>
      </c>
      <c r="C53" s="615" t="s">
        <v>487</v>
      </c>
      <c r="D53" s="459">
        <v>80</v>
      </c>
      <c r="E53" s="224"/>
      <c r="F53" s="460"/>
      <c r="G53" s="461"/>
    </row>
    <row r="54" spans="1:8" ht="12.75">
      <c r="A54" s="517">
        <v>11</v>
      </c>
      <c r="B54" s="609" t="s">
        <v>467</v>
      </c>
      <c r="C54" s="610" t="s">
        <v>488</v>
      </c>
      <c r="D54" s="611">
        <v>100</v>
      </c>
      <c r="E54" s="612">
        <f>SUM(D51:D54)</f>
        <v>310</v>
      </c>
      <c r="F54" s="613">
        <f>E54+F50</f>
        <v>3200</v>
      </c>
      <c r="G54" s="614">
        <f>F54/A51</f>
        <v>266.6666666666667</v>
      </c>
      <c r="H54" s="183"/>
    </row>
    <row r="55" spans="1:7" ht="12.75">
      <c r="A55" s="640">
        <v>13</v>
      </c>
      <c r="B55" s="765" t="s">
        <v>612</v>
      </c>
      <c r="C55" s="615" t="s">
        <v>490</v>
      </c>
      <c r="D55" s="605">
        <v>20</v>
      </c>
      <c r="E55" s="606"/>
      <c r="F55" s="607"/>
      <c r="G55" s="608"/>
    </row>
    <row r="56" spans="1:8" ht="12.75" hidden="1">
      <c r="A56" s="62"/>
      <c r="B56" s="546" t="s">
        <v>496</v>
      </c>
      <c r="C56" s="615" t="s">
        <v>495</v>
      </c>
      <c r="D56" s="459">
        <v>40</v>
      </c>
      <c r="E56" s="224"/>
      <c r="F56" s="460"/>
      <c r="G56" s="461"/>
      <c r="H56" s="183"/>
    </row>
    <row r="57" spans="2:7" ht="12.75" hidden="1">
      <c r="B57" s="458" t="s">
        <v>424</v>
      </c>
      <c r="C57" s="615" t="s">
        <v>497</v>
      </c>
      <c r="D57" s="459">
        <v>60</v>
      </c>
      <c r="E57" s="224"/>
      <c r="F57" s="460"/>
      <c r="G57" s="461"/>
    </row>
    <row r="58" spans="1:8" ht="12.75" hidden="1">
      <c r="A58" s="62"/>
      <c r="B58" s="458" t="s">
        <v>498</v>
      </c>
      <c r="C58" s="539" t="s">
        <v>499</v>
      </c>
      <c r="D58" s="459">
        <v>60</v>
      </c>
      <c r="E58" s="224"/>
      <c r="F58" s="460"/>
      <c r="G58" s="461"/>
      <c r="H58" s="183"/>
    </row>
    <row r="59" spans="2:8" ht="12.75" hidden="1">
      <c r="B59" s="458" t="s">
        <v>505</v>
      </c>
      <c r="C59" s="615" t="s">
        <v>506</v>
      </c>
      <c r="D59" s="459">
        <v>30</v>
      </c>
      <c r="E59" s="224"/>
      <c r="F59" s="460"/>
      <c r="G59" s="461"/>
      <c r="H59" s="183"/>
    </row>
    <row r="60" spans="1:7" ht="12.75">
      <c r="A60" s="517">
        <v>12</v>
      </c>
      <c r="B60" s="609" t="s">
        <v>509</v>
      </c>
      <c r="C60" s="610" t="s">
        <v>535</v>
      </c>
      <c r="D60" s="611">
        <v>70</v>
      </c>
      <c r="E60" s="612">
        <f>SUM(D55:D60)</f>
        <v>280</v>
      </c>
      <c r="F60" s="613">
        <f>E60+F54</f>
        <v>3480</v>
      </c>
      <c r="G60" s="614">
        <f>F60/A55</f>
        <v>267.6923076923077</v>
      </c>
    </row>
    <row r="61" spans="1:7" ht="12.75">
      <c r="A61" s="640">
        <v>14</v>
      </c>
      <c r="B61" s="604" t="s">
        <v>437</v>
      </c>
      <c r="C61" s="615" t="s">
        <v>536</v>
      </c>
      <c r="D61" s="605">
        <v>90</v>
      </c>
      <c r="E61" s="606"/>
      <c r="F61" s="607"/>
      <c r="G61" s="608"/>
    </row>
    <row r="62" spans="1:7" ht="12.75" hidden="1">
      <c r="A62" s="62"/>
      <c r="B62" s="458" t="s">
        <v>515</v>
      </c>
      <c r="C62" s="615" t="s">
        <v>516</v>
      </c>
      <c r="D62" s="459">
        <v>30</v>
      </c>
      <c r="E62" s="224"/>
      <c r="F62" s="460"/>
      <c r="G62" s="461"/>
    </row>
    <row r="63" spans="1:7" ht="12.75" hidden="1">
      <c r="A63" s="62"/>
      <c r="B63" s="458" t="s">
        <v>518</v>
      </c>
      <c r="C63" s="615" t="s">
        <v>519</v>
      </c>
      <c r="D63" s="459">
        <v>40</v>
      </c>
      <c r="E63" s="224"/>
      <c r="F63" s="460"/>
      <c r="G63" s="461"/>
    </row>
    <row r="64" spans="1:10" ht="12.75">
      <c r="A64" s="517">
        <v>13</v>
      </c>
      <c r="B64" s="609" t="s">
        <v>521</v>
      </c>
      <c r="C64" s="610" t="s">
        <v>538</v>
      </c>
      <c r="D64" s="611">
        <v>50</v>
      </c>
      <c r="E64" s="612">
        <f>SUM(D61:D64)</f>
        <v>210</v>
      </c>
      <c r="F64" s="613">
        <f>E64+F60</f>
        <v>3690</v>
      </c>
      <c r="G64" s="614">
        <f>F64/A61</f>
        <v>263.57142857142856</v>
      </c>
      <c r="H64" s="462"/>
      <c r="J64" t="s">
        <v>4</v>
      </c>
    </row>
    <row r="65" spans="1:8" ht="12.75">
      <c r="A65" s="640">
        <v>15</v>
      </c>
      <c r="B65" s="604" t="s">
        <v>445</v>
      </c>
      <c r="C65" s="615" t="s">
        <v>537</v>
      </c>
      <c r="D65" s="605">
        <v>80</v>
      </c>
      <c r="E65" s="606"/>
      <c r="F65" s="607"/>
      <c r="G65" s="608"/>
      <c r="H65" s="183"/>
    </row>
    <row r="66" spans="1:8" ht="12.75" hidden="1">
      <c r="A66" s="62"/>
      <c r="B66" s="458" t="s">
        <v>528</v>
      </c>
      <c r="C66" s="171" t="s">
        <v>529</v>
      </c>
      <c r="D66" s="459">
        <v>20</v>
      </c>
      <c r="E66" s="224"/>
      <c r="F66" s="460"/>
      <c r="G66" s="461"/>
      <c r="H66" s="183"/>
    </row>
    <row r="67" spans="1:8" ht="12.75">
      <c r="A67" s="517">
        <v>14</v>
      </c>
      <c r="B67" s="609" t="s">
        <v>531</v>
      </c>
      <c r="C67" s="155" t="s">
        <v>539</v>
      </c>
      <c r="D67" s="611">
        <v>50</v>
      </c>
      <c r="E67" s="612">
        <f>SUM(D65:D67)</f>
        <v>150</v>
      </c>
      <c r="F67" s="613">
        <f>E67+F64</f>
        <v>3840</v>
      </c>
      <c r="G67" s="614">
        <f>F67/A65</f>
        <v>256</v>
      </c>
      <c r="H67" s="183"/>
    </row>
    <row r="68" spans="1:7" ht="12.75">
      <c r="A68" s="640">
        <v>16</v>
      </c>
      <c r="B68" s="604" t="s">
        <v>532</v>
      </c>
      <c r="C68" s="615" t="s">
        <v>533</v>
      </c>
      <c r="D68" s="605">
        <v>70</v>
      </c>
      <c r="E68" s="606"/>
      <c r="F68" s="607"/>
      <c r="G68" s="608"/>
    </row>
    <row r="69" spans="1:7" ht="12.75" hidden="1">
      <c r="A69" s="62"/>
      <c r="B69" s="458" t="s">
        <v>541</v>
      </c>
      <c r="C69" s="539" t="s">
        <v>542</v>
      </c>
      <c r="D69" s="459">
        <v>30</v>
      </c>
      <c r="E69" s="224"/>
      <c r="F69" s="460"/>
      <c r="G69" s="461"/>
    </row>
    <row r="70" spans="1:7" ht="12.75" hidden="1">
      <c r="A70" s="62"/>
      <c r="B70" s="458" t="s">
        <v>551</v>
      </c>
      <c r="C70" s="615" t="s">
        <v>552</v>
      </c>
      <c r="D70" s="459">
        <v>70</v>
      </c>
      <c r="E70" s="224"/>
      <c r="F70" s="460"/>
      <c r="G70" s="461"/>
    </row>
    <row r="71" spans="1:7" ht="12.75" hidden="1">
      <c r="A71" s="62"/>
      <c r="B71" s="458" t="s">
        <v>575</v>
      </c>
      <c r="C71" s="615" t="s">
        <v>576</v>
      </c>
      <c r="D71" s="459">
        <v>50</v>
      </c>
      <c r="E71" s="224"/>
      <c r="F71" s="460"/>
      <c r="G71" s="461"/>
    </row>
    <row r="72" spans="1:7" ht="12.75" hidden="1">
      <c r="A72" s="62"/>
      <c r="B72" s="458" t="s">
        <v>463</v>
      </c>
      <c r="C72" s="615" t="s">
        <v>583</v>
      </c>
      <c r="D72" s="459">
        <v>70</v>
      </c>
      <c r="E72" s="224"/>
      <c r="F72" s="460"/>
      <c r="G72" s="461"/>
    </row>
    <row r="73" spans="1:7" ht="12.75">
      <c r="A73" s="517">
        <v>15</v>
      </c>
      <c r="B73" s="609" t="s">
        <v>585</v>
      </c>
      <c r="C73" s="669" t="s">
        <v>586</v>
      </c>
      <c r="D73" s="611">
        <v>10</v>
      </c>
      <c r="E73" s="612">
        <f>SUM(D68:D73)</f>
        <v>300</v>
      </c>
      <c r="F73" s="613">
        <f>E73+F67</f>
        <v>4140</v>
      </c>
      <c r="G73" s="614">
        <f>F73/A68</f>
        <v>258.75</v>
      </c>
    </row>
    <row r="74" spans="1:7" ht="12.75">
      <c r="A74" s="668">
        <v>17</v>
      </c>
      <c r="B74" s="757" t="s">
        <v>611</v>
      </c>
      <c r="C74" s="615" t="s">
        <v>590</v>
      </c>
      <c r="D74" s="605">
        <v>70</v>
      </c>
      <c r="E74" s="606"/>
      <c r="F74" s="607"/>
      <c r="G74" s="608"/>
    </row>
    <row r="75" spans="1:8" ht="12.75">
      <c r="A75" s="62"/>
      <c r="B75" s="753" t="s">
        <v>591</v>
      </c>
      <c r="C75" s="615" t="s">
        <v>598</v>
      </c>
      <c r="D75" s="459">
        <v>10</v>
      </c>
      <c r="E75" s="224"/>
      <c r="F75" s="460"/>
      <c r="G75" s="461"/>
      <c r="H75" s="36"/>
    </row>
    <row r="76" spans="1:8" ht="12.75">
      <c r="A76" s="62"/>
      <c r="B76" s="753" t="s">
        <v>599</v>
      </c>
      <c r="C76" s="615" t="s">
        <v>600</v>
      </c>
      <c r="D76" s="459">
        <v>90</v>
      </c>
      <c r="E76" s="224"/>
      <c r="F76" s="460"/>
      <c r="G76" s="461"/>
      <c r="H76" s="462"/>
    </row>
    <row r="77" spans="1:8" ht="12.75">
      <c r="A77" s="62"/>
      <c r="B77" s="753" t="s">
        <v>466</v>
      </c>
      <c r="C77" s="615" t="s">
        <v>618</v>
      </c>
      <c r="D77" s="459">
        <v>80</v>
      </c>
      <c r="E77" s="224"/>
      <c r="F77" s="460"/>
      <c r="G77" s="461"/>
      <c r="H77" s="183" t="s">
        <v>4</v>
      </c>
    </row>
    <row r="78" spans="1:7" ht="12.75">
      <c r="A78" s="62"/>
      <c r="B78" s="458" t="s">
        <v>619</v>
      </c>
      <c r="C78" s="615" t="s">
        <v>529</v>
      </c>
      <c r="D78" s="459">
        <v>20</v>
      </c>
      <c r="E78" s="224"/>
      <c r="F78" s="460"/>
      <c r="G78" s="461"/>
    </row>
    <row r="79" spans="1:8" s="36" customFormat="1" ht="12.75">
      <c r="A79" s="517">
        <v>16</v>
      </c>
      <c r="B79" s="609" t="s">
        <v>622</v>
      </c>
      <c r="C79" s="610" t="s">
        <v>623</v>
      </c>
      <c r="D79" s="611">
        <v>70</v>
      </c>
      <c r="E79" s="612">
        <f>SUM(D74:D79)</f>
        <v>340</v>
      </c>
      <c r="F79" s="613">
        <f>E79+F73</f>
        <v>4480</v>
      </c>
      <c r="G79" s="614">
        <f>F79/A74</f>
        <v>263.52941176470586</v>
      </c>
      <c r="H79" s="798"/>
    </row>
    <row r="80" spans="1:7" s="36" customFormat="1" ht="12.75">
      <c r="A80" s="640">
        <v>18</v>
      </c>
      <c r="B80" s="604" t="s">
        <v>627</v>
      </c>
      <c r="C80" s="615" t="s">
        <v>628</v>
      </c>
      <c r="D80" s="605">
        <v>60</v>
      </c>
      <c r="E80" s="606"/>
      <c r="F80" s="607"/>
      <c r="G80" s="608"/>
    </row>
    <row r="81" spans="1:8" ht="12.75">
      <c r="A81" s="517">
        <v>17</v>
      </c>
      <c r="B81" s="609" t="s">
        <v>632</v>
      </c>
      <c r="C81" s="610" t="s">
        <v>636</v>
      </c>
      <c r="D81" s="611">
        <v>60</v>
      </c>
      <c r="E81" s="612">
        <f>SUM(D80:D81)</f>
        <v>120</v>
      </c>
      <c r="F81" s="613">
        <f>E81+F79</f>
        <v>4600</v>
      </c>
      <c r="G81" s="614">
        <f>F81/A80</f>
        <v>255.55555555555554</v>
      </c>
      <c r="H81" s="183"/>
    </row>
    <row r="82" spans="1:8" ht="12.75">
      <c r="A82" s="797">
        <v>19</v>
      </c>
      <c r="B82" s="757" t="s">
        <v>522</v>
      </c>
      <c r="C82" s="615" t="s">
        <v>653</v>
      </c>
      <c r="D82" s="605">
        <v>60</v>
      </c>
      <c r="E82" s="606"/>
      <c r="F82" s="460"/>
      <c r="G82" s="461"/>
      <c r="H82" s="183"/>
    </row>
    <row r="83" spans="1:8" ht="12.75" hidden="1">
      <c r="A83" s="62"/>
      <c r="B83" s="753" t="s">
        <v>540</v>
      </c>
      <c r="C83" s="171" t="s">
        <v>530</v>
      </c>
      <c r="D83" s="459">
        <v>310</v>
      </c>
      <c r="E83" s="224"/>
      <c r="F83" s="460"/>
      <c r="G83" s="461"/>
      <c r="H83" s="462"/>
    </row>
    <row r="84" spans="1:8" ht="12.75" hidden="1">
      <c r="A84" s="62"/>
      <c r="B84" s="753" t="s">
        <v>463</v>
      </c>
      <c r="C84" s="171" t="s">
        <v>582</v>
      </c>
      <c r="D84" s="459">
        <v>240</v>
      </c>
      <c r="E84" s="224"/>
      <c r="F84" s="460"/>
      <c r="G84" s="461"/>
      <c r="H84" s="183"/>
    </row>
    <row r="85" spans="1:7" ht="12.75" hidden="1">
      <c r="A85" s="62"/>
      <c r="B85" s="753" t="s">
        <v>584</v>
      </c>
      <c r="C85" s="171" t="s">
        <v>587</v>
      </c>
      <c r="D85" s="459">
        <v>20</v>
      </c>
      <c r="E85" s="224"/>
      <c r="F85" s="460"/>
      <c r="G85" s="461"/>
    </row>
    <row r="86" spans="1:8" ht="12.75" hidden="1">
      <c r="A86" s="62"/>
      <c r="B86" s="458" t="s">
        <v>591</v>
      </c>
      <c r="C86" s="171" t="s">
        <v>592</v>
      </c>
      <c r="D86" s="459">
        <v>100</v>
      </c>
      <c r="E86" s="224"/>
      <c r="F86" s="460"/>
      <c r="G86" s="461"/>
      <c r="H86" s="183"/>
    </row>
    <row r="87" spans="1:8" ht="12.75" hidden="1">
      <c r="A87" s="62"/>
      <c r="B87" s="458" t="s">
        <v>627</v>
      </c>
      <c r="C87" s="171" t="s">
        <v>631</v>
      </c>
      <c r="D87" s="459">
        <v>140</v>
      </c>
      <c r="E87" s="224"/>
      <c r="F87" s="460"/>
      <c r="G87" s="461"/>
      <c r="H87" s="36"/>
    </row>
    <row r="88" spans="1:8" ht="12.75" hidden="1">
      <c r="A88" s="62"/>
      <c r="B88" s="458" t="s">
        <v>632</v>
      </c>
      <c r="C88" s="171" t="s">
        <v>634</v>
      </c>
      <c r="D88" s="459">
        <v>90</v>
      </c>
      <c r="E88" s="224"/>
      <c r="F88" s="460"/>
      <c r="G88" s="461"/>
      <c r="H88" s="154"/>
    </row>
    <row r="89" spans="1:8" ht="12.75" hidden="1">
      <c r="A89" s="62"/>
      <c r="B89" s="458" t="s">
        <v>639</v>
      </c>
      <c r="C89" s="171" t="s">
        <v>640</v>
      </c>
      <c r="D89" s="459">
        <v>40</v>
      </c>
      <c r="E89" s="224"/>
      <c r="F89" s="460"/>
      <c r="G89" s="461"/>
      <c r="H89" s="225"/>
    </row>
    <row r="90" spans="1:8" ht="12.75" hidden="1">
      <c r="A90" s="62"/>
      <c r="B90" s="458" t="s">
        <v>641</v>
      </c>
      <c r="C90" s="171" t="s">
        <v>642</v>
      </c>
      <c r="D90" s="459">
        <v>170</v>
      </c>
      <c r="E90" s="224"/>
      <c r="F90" s="460"/>
      <c r="G90" s="461"/>
      <c r="H90" s="154"/>
    </row>
    <row r="91" spans="1:7" ht="12.75" hidden="1">
      <c r="A91" s="62"/>
      <c r="B91" s="458" t="s">
        <v>643</v>
      </c>
      <c r="C91" s="171" t="s">
        <v>644</v>
      </c>
      <c r="D91" s="459">
        <v>90</v>
      </c>
      <c r="E91" s="224"/>
      <c r="F91" s="460"/>
      <c r="G91" s="461"/>
    </row>
    <row r="92" spans="1:10" ht="12.75" hidden="1">
      <c r="A92" s="62"/>
      <c r="B92" s="458" t="s">
        <v>652</v>
      </c>
      <c r="C92" s="171" t="s">
        <v>654</v>
      </c>
      <c r="D92" s="459">
        <v>70</v>
      </c>
      <c r="E92" s="224"/>
      <c r="F92" s="460"/>
      <c r="G92" s="461"/>
      <c r="H92" s="154"/>
      <c r="J92" t="s">
        <v>4</v>
      </c>
    </row>
    <row r="93" spans="1:8" ht="12.75" hidden="1">
      <c r="A93" s="62"/>
      <c r="B93" s="458" t="s">
        <v>657</v>
      </c>
      <c r="C93" s="171" t="s">
        <v>658</v>
      </c>
      <c r="D93" s="459">
        <v>180</v>
      </c>
      <c r="E93" s="224">
        <f>E94/60</f>
        <v>27.166666666666668</v>
      </c>
      <c r="F93" s="460"/>
      <c r="G93" s="461"/>
      <c r="H93" s="154"/>
    </row>
    <row r="94" spans="1:8" ht="12.75">
      <c r="A94" s="517">
        <v>18</v>
      </c>
      <c r="B94" s="609" t="s">
        <v>660</v>
      </c>
      <c r="C94" s="610" t="s">
        <v>670</v>
      </c>
      <c r="D94" s="611">
        <v>120</v>
      </c>
      <c r="E94" s="612">
        <f>SUM(D82:D94)</f>
        <v>1630</v>
      </c>
      <c r="F94" s="613">
        <f>E94+F81</f>
        <v>6230</v>
      </c>
      <c r="G94" s="614">
        <f>F94/A82</f>
        <v>327.89473684210526</v>
      </c>
      <c r="H94" s="154"/>
    </row>
    <row r="95" spans="1:7" ht="12.75">
      <c r="A95" s="640">
        <v>23</v>
      </c>
      <c r="B95" s="604" t="s">
        <v>501</v>
      </c>
      <c r="C95" s="615" t="s">
        <v>638</v>
      </c>
      <c r="D95" s="605">
        <v>80</v>
      </c>
      <c r="E95" s="224"/>
      <c r="F95" s="460"/>
      <c r="G95" s="461"/>
    </row>
    <row r="96" spans="1:7" ht="12.75">
      <c r="A96" s="62"/>
      <c r="B96" s="604" t="s">
        <v>665</v>
      </c>
      <c r="C96" s="615" t="s">
        <v>666</v>
      </c>
      <c r="D96" s="605">
        <v>80</v>
      </c>
      <c r="E96" s="224"/>
      <c r="F96" s="460"/>
      <c r="G96" s="461"/>
    </row>
    <row r="97" spans="1:8" ht="12.75">
      <c r="A97" s="62"/>
      <c r="B97" s="458" t="s">
        <v>668</v>
      </c>
      <c r="C97" s="825" t="s">
        <v>669</v>
      </c>
      <c r="D97" s="459">
        <v>100</v>
      </c>
      <c r="E97" s="224"/>
      <c r="F97" s="460"/>
      <c r="G97" s="461"/>
      <c r="H97" s="154"/>
    </row>
    <row r="98" spans="1:8" ht="12.75">
      <c r="A98" s="655"/>
      <c r="B98" s="656" t="s">
        <v>667</v>
      </c>
      <c r="C98" s="825" t="s">
        <v>683</v>
      </c>
      <c r="D98" s="657">
        <v>80</v>
      </c>
      <c r="E98" s="658"/>
      <c r="F98" s="659"/>
      <c r="G98" s="660"/>
      <c r="H98" s="154"/>
    </row>
    <row r="99" spans="1:8" ht="12.75">
      <c r="A99" s="655"/>
      <c r="B99" s="656" t="s">
        <v>692</v>
      </c>
      <c r="C99" s="825" t="s">
        <v>691</v>
      </c>
      <c r="D99" s="657">
        <v>50</v>
      </c>
      <c r="E99" s="658"/>
      <c r="F99" s="659"/>
      <c r="G99" s="660"/>
      <c r="H99" s="154"/>
    </row>
    <row r="100" spans="1:8" ht="12.75">
      <c r="A100" s="517">
        <v>21</v>
      </c>
      <c r="B100" s="609" t="s">
        <v>692</v>
      </c>
      <c r="C100" s="669" t="s">
        <v>696</v>
      </c>
      <c r="D100" s="823">
        <v>80</v>
      </c>
      <c r="E100" s="612">
        <f>SUM(D95:D100)</f>
        <v>470</v>
      </c>
      <c r="F100" s="613">
        <f>E100+F94</f>
        <v>6700</v>
      </c>
      <c r="G100" s="614">
        <f>F100/A95</f>
        <v>291.30434782608694</v>
      </c>
      <c r="H100" s="154"/>
    </row>
    <row r="101" spans="1:7" ht="12.75">
      <c r="A101" s="640">
        <v>24</v>
      </c>
      <c r="B101" s="604" t="s">
        <v>699</v>
      </c>
      <c r="C101" s="615" t="s">
        <v>700</v>
      </c>
      <c r="D101" s="605">
        <v>20</v>
      </c>
      <c r="E101" s="606"/>
      <c r="F101" s="607"/>
      <c r="G101" s="608"/>
    </row>
    <row r="102" spans="1:8" ht="12.75">
      <c r="A102" s="517">
        <v>22</v>
      </c>
      <c r="B102" s="609" t="s">
        <v>704</v>
      </c>
      <c r="C102" s="610" t="s">
        <v>705</v>
      </c>
      <c r="D102" s="611">
        <v>120</v>
      </c>
      <c r="E102" s="612">
        <f>SUM(D101:D102)</f>
        <v>140</v>
      </c>
      <c r="F102" s="613">
        <f>E102+F100</f>
        <v>6840</v>
      </c>
      <c r="G102" s="614">
        <f>F102/A101</f>
        <v>285</v>
      </c>
      <c r="H102" s="154"/>
    </row>
    <row r="103" spans="1:8" ht="12.75">
      <c r="A103" s="640">
        <v>25</v>
      </c>
      <c r="B103" s="604" t="s">
        <v>637</v>
      </c>
      <c r="C103" s="615" t="s">
        <v>489</v>
      </c>
      <c r="D103" s="605"/>
      <c r="E103" s="606"/>
      <c r="F103" s="607"/>
      <c r="G103" s="608"/>
      <c r="H103" s="615" t="s">
        <v>489</v>
      </c>
    </row>
    <row r="104" spans="1:9" ht="12.75">
      <c r="A104" s="62">
        <v>23</v>
      </c>
      <c r="B104" s="458"/>
      <c r="C104" s="171"/>
      <c r="D104" s="459"/>
      <c r="E104" s="224"/>
      <c r="F104" s="460"/>
      <c r="G104" s="461"/>
      <c r="H104" s="154"/>
      <c r="I104" t="s">
        <v>4</v>
      </c>
    </row>
    <row r="105" spans="1:8" ht="12.75">
      <c r="A105" s="170"/>
      <c r="B105" s="172"/>
      <c r="C105" s="171"/>
      <c r="D105" s="214"/>
      <c r="E105" s="328"/>
      <c r="F105" s="332"/>
      <c r="G105" s="326"/>
      <c r="H105" s="154"/>
    </row>
    <row r="106" spans="1:8" ht="12.75">
      <c r="A106" s="170"/>
      <c r="B106" s="172"/>
      <c r="C106" s="171"/>
      <c r="D106" s="214"/>
      <c r="E106" s="328"/>
      <c r="F106" s="332"/>
      <c r="G106" s="326"/>
      <c r="H106" s="154"/>
    </row>
    <row r="107" spans="1:8" ht="12.75">
      <c r="A107" s="170"/>
      <c r="B107" s="172"/>
      <c r="C107" s="171"/>
      <c r="D107" s="214"/>
      <c r="E107" s="328"/>
      <c r="F107" s="332"/>
      <c r="G107" s="326"/>
      <c r="H107" s="154"/>
    </row>
    <row r="108" spans="1:8" ht="12.75">
      <c r="A108" s="170"/>
      <c r="B108" s="172"/>
      <c r="C108" s="171"/>
      <c r="D108" s="214"/>
      <c r="E108" s="328"/>
      <c r="F108" s="332"/>
      <c r="G108" s="326"/>
      <c r="H108" s="154"/>
    </row>
    <row r="109" spans="1:8" ht="12.75">
      <c r="A109" s="170"/>
      <c r="B109" s="172"/>
      <c r="C109" s="171"/>
      <c r="D109" s="214"/>
      <c r="E109" s="328"/>
      <c r="F109" s="332"/>
      <c r="G109" s="326"/>
      <c r="H109" s="154"/>
    </row>
    <row r="110" spans="1:8" ht="12.75">
      <c r="A110" s="170"/>
      <c r="B110" s="172"/>
      <c r="C110" s="171"/>
      <c r="D110" s="214"/>
      <c r="E110" s="328"/>
      <c r="F110" s="332"/>
      <c r="G110" s="326"/>
      <c r="H110" s="154"/>
    </row>
    <row r="111" spans="1:8" ht="12.75">
      <c r="A111" s="170"/>
      <c r="B111" s="172"/>
      <c r="C111" s="171"/>
      <c r="D111" s="214"/>
      <c r="E111" s="328"/>
      <c r="F111" s="332"/>
      <c r="G111" s="326"/>
      <c r="H111" s="154"/>
    </row>
    <row r="112" spans="1:8" ht="12.75">
      <c r="A112" s="170"/>
      <c r="B112" s="172"/>
      <c r="C112" s="171"/>
      <c r="D112" s="214"/>
      <c r="E112" s="328"/>
      <c r="F112" s="332"/>
      <c r="G112" s="326"/>
      <c r="H112" s="154"/>
    </row>
    <row r="113" spans="1:8" ht="12.75">
      <c r="A113" s="170"/>
      <c r="B113" s="172"/>
      <c r="C113" s="171"/>
      <c r="D113" s="214"/>
      <c r="E113" s="328"/>
      <c r="F113" s="332"/>
      <c r="G113" s="326"/>
      <c r="H113" s="154"/>
    </row>
    <row r="114" spans="1:8" ht="12.75">
      <c r="A114" s="170"/>
      <c r="B114" s="172"/>
      <c r="C114" s="171"/>
      <c r="D114" s="214"/>
      <c r="E114" s="328"/>
      <c r="F114" s="332"/>
      <c r="G114" s="326"/>
      <c r="H114" s="154"/>
    </row>
    <row r="115" spans="1:8" ht="12.75">
      <c r="A115" s="170"/>
      <c r="B115" s="172"/>
      <c r="C115" s="171"/>
      <c r="D115" s="214"/>
      <c r="E115" s="328"/>
      <c r="F115" s="332"/>
      <c r="G115" s="326"/>
      <c r="H115" s="154"/>
    </row>
    <row r="116" spans="1:7" ht="12.75">
      <c r="A116" s="170"/>
      <c r="B116" s="172"/>
      <c r="C116" s="171"/>
      <c r="D116" s="214"/>
      <c r="E116" s="328"/>
      <c r="F116" s="332"/>
      <c r="G116" s="326"/>
    </row>
    <row r="117" spans="1:7" ht="12.75">
      <c r="A117" s="170"/>
      <c r="B117" s="172"/>
      <c r="C117" s="171"/>
      <c r="D117" s="214"/>
      <c r="E117" s="328"/>
      <c r="F117" s="332"/>
      <c r="G117" s="326"/>
    </row>
    <row r="118" spans="4:7" ht="12.75">
      <c r="D118" s="232"/>
      <c r="E118" s="329"/>
      <c r="F118" s="233"/>
      <c r="G118" s="233"/>
    </row>
    <row r="119" spans="4:7" ht="12.75">
      <c r="D119" s="232"/>
      <c r="E119" s="329"/>
      <c r="F119" s="233"/>
      <c r="G119" s="233"/>
    </row>
    <row r="120" spans="4:7" ht="12.75">
      <c r="D120" s="232"/>
      <c r="E120" s="329"/>
      <c r="F120" s="233"/>
      <c r="G120" s="233"/>
    </row>
    <row r="121" spans="4:7" ht="12.75">
      <c r="D121" s="232"/>
      <c r="E121" s="329"/>
      <c r="F121" s="233"/>
      <c r="G121" s="233"/>
    </row>
    <row r="122" spans="4:7" ht="12.75">
      <c r="D122" s="232"/>
      <c r="E122" s="329"/>
      <c r="F122" s="233"/>
      <c r="G122" s="233"/>
    </row>
    <row r="123" spans="4:7" ht="12.75">
      <c r="D123" s="232"/>
      <c r="E123" s="329"/>
      <c r="F123" s="233"/>
      <c r="G123" s="233"/>
    </row>
    <row r="124" spans="4:7" ht="12.75">
      <c r="D124" s="232"/>
      <c r="E124" s="329"/>
      <c r="F124" s="233"/>
      <c r="G124" s="233"/>
    </row>
  </sheetData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2014-09-17T10:45:24Z</cp:lastPrinted>
  <dcterms:created xsi:type="dcterms:W3CDTF">2004-06-14T20:25:48Z</dcterms:created>
  <dcterms:modified xsi:type="dcterms:W3CDTF">2014-10-02T16:48:06Z</dcterms:modified>
  <cp:category/>
  <cp:version/>
  <cp:contentType/>
  <cp:contentStatus/>
</cp:coreProperties>
</file>