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24" windowWidth="14508" windowHeight="7092" activeTab="1"/>
  </bookViews>
  <sheets>
    <sheet name="3a) TDg-2x12;8Rd" sheetId="1" r:id="rId1"/>
    <sheet name="3a) TDg-2x12;11Rd" sheetId="2" r:id="rId2"/>
  </sheets>
  <definedNames/>
  <calcPr fullCalcOnLoad="1"/>
</workbook>
</file>

<file path=xl/sharedStrings.xml><?xml version="1.0" encoding="utf-8"?>
<sst xmlns="http://schemas.openxmlformats.org/spreadsheetml/2006/main" count="1240" uniqueCount="262">
  <si>
    <t>Spieler die</t>
  </si>
  <si>
    <t xml:space="preserve"> Bewertung für 2/1 und 30/15 siehe Runde 12.</t>
  </si>
  <si>
    <t>Reihungszahl</t>
  </si>
  <si>
    <t xml:space="preserve"> Runde: </t>
  </si>
  <si>
    <t xml:space="preserve"> öfters die Nr. . . . .  als</t>
  </si>
  <si>
    <t xml:space="preserve">  24 Spieler</t>
  </si>
  <si>
    <t>Platz</t>
  </si>
  <si>
    <t>Ergebnis</t>
  </si>
  <si>
    <t>1-gewonn.</t>
  </si>
  <si>
    <t>2-verlor.</t>
  </si>
  <si>
    <t>Pkt+Verh/10</t>
  </si>
  <si>
    <t>Gegner bekommen.</t>
  </si>
  <si>
    <t>Nr.</t>
  </si>
  <si>
    <t>Spieler</t>
  </si>
  <si>
    <t>mit</t>
  </si>
  <si>
    <t>Geg</t>
  </si>
  <si>
    <t>Pkt.</t>
  </si>
  <si>
    <t>Verh. 1/2</t>
  </si>
  <si>
    <t>Punkte</t>
  </si>
  <si>
    <t>2x</t>
  </si>
  <si>
    <t>3x</t>
  </si>
  <si>
    <t>B</t>
  </si>
  <si>
    <t>D</t>
  </si>
  <si>
    <t>F</t>
  </si>
  <si>
    <t>A</t>
  </si>
  <si>
    <t>C</t>
  </si>
  <si>
    <t>E</t>
  </si>
  <si>
    <t xml:space="preserve"> </t>
  </si>
  <si>
    <t>18,20</t>
  </si>
  <si>
    <t>1,5</t>
  </si>
  <si>
    <t>16</t>
  </si>
  <si>
    <t>19</t>
  </si>
  <si>
    <t>14,15</t>
  </si>
  <si>
    <t>20</t>
  </si>
  <si>
    <r>
      <t>(</t>
    </r>
    <r>
      <rPr>
        <b/>
        <sz val="10"/>
        <color indexed="10"/>
        <rFont val="Arial"/>
        <family val="2"/>
      </rPr>
      <t>bis zur 8. Runde)</t>
    </r>
  </si>
  <si>
    <r>
      <t>2x</t>
    </r>
    <r>
      <rPr>
        <sz val="10"/>
        <rFont val="Arial"/>
        <family val="2"/>
      </rPr>
      <t xml:space="preserve"> </t>
    </r>
  </si>
  <si>
    <t>13,14</t>
  </si>
  <si>
    <t>15,24</t>
  </si>
  <si>
    <t>1,2</t>
  </si>
  <si>
    <t>13,15</t>
  </si>
  <si>
    <t>14,16</t>
  </si>
  <si>
    <t>16,23</t>
  </si>
  <si>
    <t>18,21</t>
  </si>
  <si>
    <t>17,22</t>
  </si>
  <si>
    <t>19,20</t>
  </si>
  <si>
    <t>3,12</t>
  </si>
  <si>
    <t>4,11</t>
  </si>
  <si>
    <t>17,24</t>
  </si>
  <si>
    <t>18,23</t>
  </si>
  <si>
    <t>19,22</t>
  </si>
  <si>
    <t>20,21</t>
  </si>
  <si>
    <t>7,10</t>
  </si>
  <si>
    <t>13,16</t>
  </si>
  <si>
    <t>14,18</t>
  </si>
  <si>
    <t>15,17</t>
  </si>
  <si>
    <t>19,24</t>
  </si>
  <si>
    <t>20,23</t>
  </si>
  <si>
    <t>21,22</t>
  </si>
  <si>
    <t>9,10</t>
  </si>
  <si>
    <t>7,12</t>
  </si>
  <si>
    <t>13,17</t>
  </si>
  <si>
    <t>14,20</t>
  </si>
  <si>
    <t>2,8</t>
  </si>
  <si>
    <t>15,19</t>
  </si>
  <si>
    <t>3,7</t>
  </si>
  <si>
    <t>16,18</t>
  </si>
  <si>
    <t>4,6</t>
  </si>
  <si>
    <t>21,24</t>
  </si>
  <si>
    <t>9,12</t>
  </si>
  <si>
    <t>22,23</t>
  </si>
  <si>
    <t>13,18</t>
  </si>
  <si>
    <t>1,6</t>
  </si>
  <si>
    <t>14,22</t>
  </si>
  <si>
    <t>2,10</t>
  </si>
  <si>
    <t>15,21</t>
  </si>
  <si>
    <t>16,20</t>
  </si>
  <si>
    <t>4,8</t>
  </si>
  <si>
    <t>17,19</t>
  </si>
  <si>
    <t>5,7</t>
  </si>
  <si>
    <t>23,24</t>
  </si>
  <si>
    <t>11,12</t>
  </si>
  <si>
    <t>13,19</t>
  </si>
  <si>
    <t>1,7</t>
  </si>
  <si>
    <t>14,24</t>
  </si>
  <si>
    <t>2,12</t>
  </si>
  <si>
    <t>15,23</t>
  </si>
  <si>
    <t>3,11</t>
  </si>
  <si>
    <t>16,22</t>
  </si>
  <si>
    <t>4,10</t>
  </si>
  <si>
    <t>17,21</t>
  </si>
  <si>
    <t>5,9</t>
  </si>
  <si>
    <t>6,8</t>
  </si>
  <si>
    <t>13,20</t>
  </si>
  <si>
    <t>1,8</t>
  </si>
  <si>
    <t>4,12</t>
  </si>
  <si>
    <t>16,24</t>
  </si>
  <si>
    <t>2,3</t>
  </si>
  <si>
    <t>17,23</t>
  </si>
  <si>
    <t>5,11</t>
  </si>
  <si>
    <t>6,10</t>
  </si>
  <si>
    <t>18,22</t>
  </si>
  <si>
    <t>19,21</t>
  </si>
  <si>
    <t>7,9</t>
  </si>
  <si>
    <t>13,21</t>
  </si>
  <si>
    <t>1,9</t>
  </si>
  <si>
    <t>14,17</t>
  </si>
  <si>
    <t>2,5</t>
  </si>
  <si>
    <t>15,16</t>
  </si>
  <si>
    <t>3,4</t>
  </si>
  <si>
    <t>18,24</t>
  </si>
  <si>
    <t>6,12</t>
  </si>
  <si>
    <t>19,23</t>
  </si>
  <si>
    <t>7,11</t>
  </si>
  <si>
    <t>20,22</t>
  </si>
  <si>
    <t>8,10</t>
  </si>
  <si>
    <t>13,22</t>
  </si>
  <si>
    <t>1,10</t>
  </si>
  <si>
    <t>14,19</t>
  </si>
  <si>
    <t>2,7</t>
  </si>
  <si>
    <t>15,18</t>
  </si>
  <si>
    <t>3,6</t>
  </si>
  <si>
    <t>16,17</t>
  </si>
  <si>
    <t>4,5</t>
  </si>
  <si>
    <t>20,24</t>
  </si>
  <si>
    <t>8,12</t>
  </si>
  <si>
    <t>21,23</t>
  </si>
  <si>
    <t>9,11</t>
  </si>
  <si>
    <t>13,23</t>
  </si>
  <si>
    <t>1,11</t>
  </si>
  <si>
    <t>14,21</t>
  </si>
  <si>
    <t>2,9</t>
  </si>
  <si>
    <t>15,20</t>
  </si>
  <si>
    <t>3,8</t>
  </si>
  <si>
    <t>16,19</t>
  </si>
  <si>
    <t>4,7</t>
  </si>
  <si>
    <t>17,18</t>
  </si>
  <si>
    <t>5,6</t>
  </si>
  <si>
    <t>22,24</t>
  </si>
  <si>
    <t>10,12</t>
  </si>
  <si>
    <t>13,24</t>
  </si>
  <si>
    <t>14,23</t>
  </si>
  <si>
    <t>15,22</t>
  </si>
  <si>
    <t>3,10</t>
  </si>
  <si>
    <t>16,21</t>
  </si>
  <si>
    <t>4,9</t>
  </si>
  <si>
    <t>17,20</t>
  </si>
  <si>
    <t>5,8</t>
  </si>
  <si>
    <t>18,19</t>
  </si>
  <si>
    <t>6,7</t>
  </si>
  <si>
    <t>1,3</t>
  </si>
  <si>
    <t>2,4</t>
  </si>
  <si>
    <t>6,11</t>
  </si>
  <si>
    <t>8,9</t>
  </si>
  <si>
    <t>1,4</t>
  </si>
  <si>
    <t>2,6</t>
  </si>
  <si>
    <t>3,5</t>
  </si>
  <si>
    <t>8,11</t>
  </si>
  <si>
    <t>10,11</t>
  </si>
  <si>
    <t>3,9</t>
  </si>
  <si>
    <t>5,6,</t>
  </si>
  <si>
    <t>1,12</t>
  </si>
  <si>
    <t>2,11</t>
  </si>
  <si>
    <t>4x</t>
  </si>
  <si>
    <t>5,10</t>
  </si>
  <si>
    <t>7,8</t>
  </si>
  <si>
    <t>23</t>
  </si>
  <si>
    <t>15,23,24</t>
  </si>
  <si>
    <t>13,19,21</t>
  </si>
  <si>
    <t>22</t>
  </si>
  <si>
    <t>13,14,19,20</t>
  </si>
  <si>
    <t>17,21,22</t>
  </si>
  <si>
    <t>14,15,22,23</t>
  </si>
  <si>
    <t>24</t>
  </si>
  <si>
    <t>19,20,22</t>
  </si>
  <si>
    <t>14</t>
  </si>
  <si>
    <t>13,14,15,19,21,23,24</t>
  </si>
  <si>
    <t>13,16,17,22,23</t>
  </si>
  <si>
    <t>13,15,16,17,18,21,22</t>
  </si>
  <si>
    <t>14,16,17,18,22</t>
  </si>
  <si>
    <t>16,17,18,21,24</t>
  </si>
  <si>
    <t>13,14,22</t>
  </si>
  <si>
    <t>15,16,19</t>
  </si>
  <si>
    <t>14,17,20,24</t>
  </si>
  <si>
    <t>13,21,23</t>
  </si>
  <si>
    <t>19,22,24</t>
  </si>
  <si>
    <t>13,19,20,24</t>
  </si>
  <si>
    <t>15,16,18</t>
  </si>
  <si>
    <t>11</t>
  </si>
  <si>
    <t>10</t>
  </si>
  <si>
    <t>4</t>
  </si>
  <si>
    <t>12</t>
  </si>
  <si>
    <t>1,2,12</t>
  </si>
  <si>
    <t>2,5,6,7,8</t>
  </si>
  <si>
    <t>1,2,5,7,8,10</t>
  </si>
  <si>
    <t>5,7,8,9,10,11</t>
  </si>
  <si>
    <t>6,7,8,9,11</t>
  </si>
  <si>
    <t>3,5,10</t>
  </si>
  <si>
    <t>1,2,4,5,6,10</t>
  </si>
  <si>
    <t>7,10,12</t>
  </si>
  <si>
    <t>5</t>
  </si>
  <si>
    <t>4,9,12</t>
  </si>
  <si>
    <t>5,7,10</t>
  </si>
  <si>
    <t>9</t>
  </si>
  <si>
    <t>4,7,8,9</t>
  </si>
  <si>
    <t>4,7,9</t>
  </si>
  <si>
    <t>3,6,8,11</t>
  </si>
  <si>
    <t>4,7,11</t>
  </si>
  <si>
    <t>1</t>
  </si>
  <si>
    <t>1,2,4,7,9</t>
  </si>
  <si>
    <t>1,4,8,10,11</t>
  </si>
  <si>
    <t>6,9</t>
  </si>
  <si>
    <t>15,19,24</t>
  </si>
  <si>
    <t>15,18,21,23,24</t>
  </si>
  <si>
    <t>15,16,18,19,21,24</t>
  </si>
  <si>
    <t>13,16,18,19,24</t>
  </si>
  <si>
    <t>15,21,23</t>
  </si>
  <si>
    <t>13,16,18,22</t>
  </si>
  <si>
    <t>14,17,18,21,22</t>
  </si>
  <si>
    <t>13,17,18,20,21,22</t>
  </si>
  <si>
    <t>4,8,9</t>
  </si>
  <si>
    <t>8,9,10</t>
  </si>
  <si>
    <t>1,6,8</t>
  </si>
  <si>
    <t>7</t>
  </si>
  <si>
    <t>1,6,9,12</t>
  </si>
  <si>
    <t>1,2,3,5,11</t>
  </si>
  <si>
    <t>2,5,7,8,9,11</t>
  </si>
  <si>
    <t>1,2,3</t>
  </si>
  <si>
    <t>T U R N I E R  :  Spielplan Doppel</t>
  </si>
  <si>
    <t>5,12</t>
  </si>
  <si>
    <t>2,3,5,6,7,9,12</t>
  </si>
  <si>
    <t>1,2,5</t>
  </si>
  <si>
    <t>4,5,7,10,11</t>
  </si>
  <si>
    <t>13,15,16,18,20,24</t>
  </si>
  <si>
    <t>13,14,20,24</t>
  </si>
  <si>
    <t>13,15,19,22,23,24</t>
  </si>
  <si>
    <t>15,17,21</t>
  </si>
  <si>
    <t>13,16,19,21</t>
  </si>
  <si>
    <t>13,16,17,20,22,23</t>
  </si>
  <si>
    <t>14,17,21,24</t>
  </si>
  <si>
    <t>14,19,21,23,24</t>
  </si>
  <si>
    <t>2,3,4,6,7,11</t>
  </si>
  <si>
    <t>3,8,9,10,11</t>
  </si>
  <si>
    <t>1,6,8,9</t>
  </si>
  <si>
    <t>1,4,6,11</t>
  </si>
  <si>
    <t>2,3,7,12</t>
  </si>
  <si>
    <t>1,5,6,9,10,11</t>
  </si>
  <si>
    <t>1,2,4,10,11,12</t>
  </si>
  <si>
    <r>
      <t xml:space="preserve">3a)  </t>
    </r>
    <r>
      <rPr>
        <b/>
        <sz val="24"/>
        <rFont val="Arial"/>
        <family val="2"/>
      </rPr>
      <t>TDg</t>
    </r>
    <r>
      <rPr>
        <b/>
        <sz val="16"/>
        <rFont val="Arial"/>
        <family val="2"/>
      </rPr>
      <t>-</t>
    </r>
    <r>
      <rPr>
        <b/>
        <sz val="12"/>
        <rFont val="Arial"/>
        <family val="2"/>
      </rPr>
      <t>2x</t>
    </r>
    <r>
      <rPr>
        <b/>
        <sz val="16"/>
        <rFont val="Arial"/>
        <family val="2"/>
      </rPr>
      <t>12;8Rd</t>
    </r>
  </si>
  <si>
    <r>
      <t xml:space="preserve">3a)  </t>
    </r>
    <r>
      <rPr>
        <b/>
        <sz val="24"/>
        <rFont val="Arial"/>
        <family val="2"/>
      </rPr>
      <t>TDg</t>
    </r>
    <r>
      <rPr>
        <b/>
        <sz val="16"/>
        <rFont val="Arial"/>
        <family val="2"/>
      </rPr>
      <t>-</t>
    </r>
    <r>
      <rPr>
        <b/>
        <sz val="12"/>
        <rFont val="Arial"/>
        <family val="2"/>
      </rPr>
      <t>2x</t>
    </r>
    <r>
      <rPr>
        <b/>
        <sz val="16"/>
        <rFont val="Arial"/>
        <family val="2"/>
      </rPr>
      <t>12;11Rd</t>
    </r>
  </si>
  <si>
    <r>
      <t>(</t>
    </r>
    <r>
      <rPr>
        <b/>
        <sz val="10"/>
        <color indexed="10"/>
        <rFont val="Arial"/>
        <family val="2"/>
      </rPr>
      <t>bis zur 11. Runde)</t>
    </r>
  </si>
  <si>
    <t>Spielmodus:</t>
  </si>
  <si>
    <t>Jeder mit jeden Partner aus eigener Gruppe, gegen Gegnergruppe</t>
  </si>
  <si>
    <t>auf Zeit, 1 langer Satz, 1 Satz</t>
  </si>
  <si>
    <t>Auswertung:</t>
  </si>
  <si>
    <t>z. B.  Sieg 2 Punkte, Unentschieden 1 Punkt</t>
  </si>
  <si>
    <t>Einzelspieler in seiner Gruppe</t>
  </si>
  <si>
    <t xml:space="preserve">         Einzelspieler gesamt</t>
  </si>
  <si>
    <t xml:space="preserve">  Auswertung - der Gruppen</t>
  </si>
  <si>
    <t>Reihungswert</t>
  </si>
  <si>
    <r>
      <t>T</t>
    </r>
    <r>
      <rPr>
        <b/>
        <sz val="14"/>
        <rFont val="Arial"/>
        <family val="2"/>
      </rPr>
      <t xml:space="preserve">abelle  </t>
    </r>
    <r>
      <rPr>
        <b/>
        <sz val="14"/>
        <color indexed="10"/>
        <rFont val="Arial"/>
        <family val="2"/>
      </rPr>
      <t>D</t>
    </r>
    <r>
      <rPr>
        <b/>
        <sz val="14"/>
        <rFont val="Arial"/>
        <family val="2"/>
      </rPr>
      <t xml:space="preserve">oppel </t>
    </r>
    <r>
      <rPr>
        <b/>
        <sz val="14"/>
        <color indexed="10"/>
        <rFont val="Arial"/>
        <family val="2"/>
      </rPr>
      <t>g</t>
    </r>
    <r>
      <rPr>
        <b/>
        <sz val="14"/>
        <rFont val="Arial"/>
        <family val="2"/>
      </rPr>
      <t xml:space="preserve">egnerische Gruppen </t>
    </r>
    <r>
      <rPr>
        <b/>
        <sz val="14"/>
        <color indexed="10"/>
        <rFont val="Arial"/>
        <family val="2"/>
      </rPr>
      <t xml:space="preserve">_ </t>
    </r>
    <r>
      <rPr>
        <b/>
        <sz val="14"/>
        <rFont val="Arial"/>
        <family val="2"/>
      </rPr>
      <t xml:space="preserve">für </t>
    </r>
    <r>
      <rPr>
        <b/>
        <sz val="14"/>
        <color indexed="10"/>
        <rFont val="Arial"/>
        <family val="2"/>
      </rPr>
      <t xml:space="preserve">2x10 </t>
    </r>
    <r>
      <rPr>
        <b/>
        <sz val="14"/>
        <rFont val="Arial"/>
        <family val="2"/>
      </rPr>
      <t xml:space="preserve"> Spieler;</t>
    </r>
    <r>
      <rPr>
        <b/>
        <sz val="14"/>
        <color indexed="10"/>
        <rFont val="Arial"/>
        <family val="2"/>
      </rPr>
      <t>R</t>
    </r>
    <r>
      <rPr>
        <sz val="14"/>
        <rFont val="Arial"/>
        <family val="2"/>
      </rPr>
      <t xml:space="preserve">unden </t>
    </r>
    <r>
      <rPr>
        <b/>
        <sz val="14"/>
        <color indexed="10"/>
        <rFont val="Arial"/>
        <family val="2"/>
      </rPr>
      <t xml:space="preserve"> </t>
    </r>
    <r>
      <rPr>
        <sz val="14"/>
        <rFont val="Arial"/>
        <family val="2"/>
      </rPr>
      <t>8,</t>
    </r>
    <r>
      <rPr>
        <b/>
        <sz val="14"/>
        <color indexed="10"/>
        <rFont val="Arial"/>
        <family val="2"/>
      </rPr>
      <t xml:space="preserve"> 11</t>
    </r>
  </si>
  <si>
    <t>Stoff / 09.11.2013</t>
  </si>
  <si>
    <r>
      <t>T</t>
    </r>
    <r>
      <rPr>
        <b/>
        <sz val="14"/>
        <rFont val="Arial"/>
        <family val="2"/>
      </rPr>
      <t xml:space="preserve">abelle  </t>
    </r>
    <r>
      <rPr>
        <b/>
        <sz val="14"/>
        <color indexed="10"/>
        <rFont val="Arial"/>
        <family val="2"/>
      </rPr>
      <t>D</t>
    </r>
    <r>
      <rPr>
        <b/>
        <sz val="14"/>
        <rFont val="Arial"/>
        <family val="2"/>
      </rPr>
      <t xml:space="preserve">oppel </t>
    </r>
    <r>
      <rPr>
        <b/>
        <sz val="14"/>
        <color indexed="10"/>
        <rFont val="Arial"/>
        <family val="2"/>
      </rPr>
      <t>g</t>
    </r>
    <r>
      <rPr>
        <b/>
        <sz val="14"/>
        <rFont val="Arial"/>
        <family val="2"/>
      </rPr>
      <t xml:space="preserve">egnerische Gruppen </t>
    </r>
    <r>
      <rPr>
        <b/>
        <sz val="14"/>
        <color indexed="10"/>
        <rFont val="Arial"/>
        <family val="2"/>
      </rPr>
      <t xml:space="preserve">_ </t>
    </r>
    <r>
      <rPr>
        <b/>
        <sz val="14"/>
        <rFont val="Arial"/>
        <family val="2"/>
      </rPr>
      <t xml:space="preserve">für </t>
    </r>
    <r>
      <rPr>
        <b/>
        <sz val="14"/>
        <color indexed="10"/>
        <rFont val="Arial"/>
        <family val="2"/>
      </rPr>
      <t xml:space="preserve">2x10 </t>
    </r>
    <r>
      <rPr>
        <b/>
        <sz val="14"/>
        <rFont val="Arial"/>
        <family val="2"/>
      </rPr>
      <t xml:space="preserve"> Spieler;</t>
    </r>
    <r>
      <rPr>
        <b/>
        <sz val="14"/>
        <color indexed="10"/>
        <rFont val="Arial"/>
        <family val="2"/>
      </rPr>
      <t>R</t>
    </r>
    <r>
      <rPr>
        <sz val="14"/>
        <rFont val="Arial"/>
        <family val="2"/>
      </rPr>
      <t xml:space="preserve">unden </t>
    </r>
    <r>
      <rPr>
        <b/>
        <sz val="14"/>
        <color indexed="10"/>
        <rFont val="Arial"/>
        <family val="2"/>
      </rPr>
      <t xml:space="preserve"> 8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</si>
</sst>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5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4"/>
      <color indexed="10"/>
      <name val="Arial"/>
      <family val="2"/>
    </font>
    <font>
      <b/>
      <sz val="10"/>
      <color indexed="5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dotted"/>
      <top style="dotted"/>
      <bottom style="medium"/>
    </border>
    <border>
      <left style="dotted"/>
      <right style="thin"/>
      <top style="thin"/>
      <bottom style="medium"/>
    </border>
    <border>
      <left style="thin"/>
      <right style="medium"/>
      <top style="dotted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dotted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dotted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 diagonalDown="1">
      <left style="thin"/>
      <right>
        <color indexed="63"/>
      </right>
      <top style="thin"/>
      <bottom>
        <color indexed="63"/>
      </bottom>
      <diagonal style="medium"/>
    </border>
    <border diagonalDown="1">
      <left>
        <color indexed="63"/>
      </left>
      <right>
        <color indexed="63"/>
      </right>
      <top style="thin"/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9" fillId="0" borderId="2" xfId="0" applyFont="1" applyFill="1" applyBorder="1" applyAlignment="1">
      <alignment/>
    </xf>
    <xf numFmtId="0" fontId="9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15" fillId="0" borderId="2" xfId="0" applyNumberFormat="1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49" fontId="15" fillId="2" borderId="2" xfId="0" applyNumberFormat="1" applyFont="1" applyFill="1" applyBorder="1" applyAlignment="1">
      <alignment horizontal="center"/>
    </xf>
    <xf numFmtId="0" fontId="16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16" fillId="0" borderId="6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8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17" fillId="0" borderId="15" xfId="0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12" fillId="0" borderId="2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12" fillId="0" borderId="18" xfId="0" applyFont="1" applyBorder="1" applyAlignment="1">
      <alignment horizontal="center"/>
    </xf>
    <xf numFmtId="49" fontId="0" fillId="0" borderId="23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15" fillId="0" borderId="24" xfId="0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172" fontId="15" fillId="0" borderId="27" xfId="0" applyNumberFormat="1" applyFont="1" applyFill="1" applyBorder="1" applyAlignment="1">
      <alignment horizontal="center"/>
    </xf>
    <xf numFmtId="173" fontId="4" fillId="0" borderId="27" xfId="0" applyNumberFormat="1" applyFont="1" applyFill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72" fontId="15" fillId="0" borderId="14" xfId="0" applyNumberFormat="1" applyFont="1" applyBorder="1" applyAlignment="1">
      <alignment horizontal="center"/>
    </xf>
    <xf numFmtId="173" fontId="4" fillId="0" borderId="28" xfId="0" applyNumberFormat="1" applyFont="1" applyBorder="1" applyAlignment="1">
      <alignment horizontal="center"/>
    </xf>
    <xf numFmtId="172" fontId="15" fillId="0" borderId="24" xfId="0" applyNumberFormat="1" applyFont="1" applyFill="1" applyBorder="1" applyAlignment="1">
      <alignment horizontal="center"/>
    </xf>
    <xf numFmtId="173" fontId="4" fillId="0" borderId="29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0" fillId="0" borderId="30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72" fontId="4" fillId="0" borderId="31" xfId="0" applyNumberFormat="1" applyFont="1" applyFill="1" applyBorder="1" applyAlignment="1">
      <alignment horizontal="center"/>
    </xf>
    <xf numFmtId="1" fontId="20" fillId="0" borderId="32" xfId="0" applyNumberFormat="1" applyFont="1" applyFill="1" applyBorder="1" applyAlignment="1">
      <alignment horizontal="center"/>
    </xf>
    <xf numFmtId="172" fontId="3" fillId="0" borderId="17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172" fontId="4" fillId="0" borderId="22" xfId="0" applyNumberFormat="1" applyFont="1" applyBorder="1" applyAlignment="1">
      <alignment horizontal="center"/>
    </xf>
    <xf numFmtId="1" fontId="20" fillId="0" borderId="16" xfId="0" applyNumberFormat="1" applyFont="1" applyBorder="1" applyAlignment="1">
      <alignment horizontal="center"/>
    </xf>
    <xf numFmtId="172" fontId="3" fillId="0" borderId="18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1" fontId="20" fillId="0" borderId="34" xfId="0" applyNumberFormat="1" applyFont="1" applyFill="1" applyBorder="1" applyAlignment="1">
      <alignment horizontal="center"/>
    </xf>
    <xf numFmtId="172" fontId="3" fillId="0" borderId="18" xfId="0" applyNumberFormat="1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0" fontId="6" fillId="4" borderId="0" xfId="0" applyFont="1" applyFill="1" applyAlignment="1">
      <alignment/>
    </xf>
    <xf numFmtId="0" fontId="7" fillId="4" borderId="16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7" fillId="4" borderId="25" xfId="0" applyFont="1" applyFill="1" applyBorder="1" applyAlignment="1">
      <alignment horizontal="center"/>
    </xf>
    <xf numFmtId="1" fontId="0" fillId="0" borderId="35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1" fontId="4" fillId="0" borderId="36" xfId="0" applyNumberFormat="1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1" fontId="0" fillId="0" borderId="36" xfId="0" applyNumberFormat="1" applyFont="1" applyFill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ill="1" applyAlignment="1">
      <alignment horizontal="left"/>
    </xf>
    <xf numFmtId="49" fontId="18" fillId="0" borderId="15" xfId="0" applyNumberFormat="1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4" fillId="0" borderId="1" xfId="0" applyFont="1" applyBorder="1" applyAlignment="1">
      <alignment/>
    </xf>
    <xf numFmtId="1" fontId="0" fillId="0" borderId="25" xfId="0" applyNumberFormat="1" applyFont="1" applyFill="1" applyBorder="1" applyAlignment="1">
      <alignment horizontal="left"/>
    </xf>
    <xf numFmtId="1" fontId="0" fillId="0" borderId="26" xfId="0" applyNumberFormat="1" applyFont="1" applyFill="1" applyBorder="1" applyAlignment="1">
      <alignment horizontal="left"/>
    </xf>
    <xf numFmtId="172" fontId="4" fillId="0" borderId="31" xfId="0" applyNumberFormat="1" applyFont="1" applyFill="1" applyBorder="1" applyAlignment="1">
      <alignment horizontal="left"/>
    </xf>
    <xf numFmtId="172" fontId="15" fillId="0" borderId="24" xfId="0" applyNumberFormat="1" applyFont="1" applyFill="1" applyBorder="1" applyAlignment="1">
      <alignment horizontal="left"/>
    </xf>
    <xf numFmtId="1" fontId="20" fillId="0" borderId="34" xfId="0" applyNumberFormat="1" applyFont="1" applyFill="1" applyBorder="1" applyAlignment="1">
      <alignment horizontal="left"/>
    </xf>
    <xf numFmtId="172" fontId="3" fillId="0" borderId="18" xfId="0" applyNumberFormat="1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28" xfId="0" applyFont="1" applyBorder="1" applyAlignment="1">
      <alignment horizontal="center" textRotation="90"/>
    </xf>
    <xf numFmtId="0" fontId="0" fillId="0" borderId="2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4" fillId="0" borderId="40" xfId="0" applyFont="1" applyBorder="1" applyAlignment="1">
      <alignment/>
    </xf>
    <xf numFmtId="0" fontId="14" fillId="0" borderId="18" xfId="0" applyFont="1" applyBorder="1" applyAlignment="1">
      <alignment/>
    </xf>
    <xf numFmtId="0" fontId="22" fillId="0" borderId="6" xfId="0" applyFont="1" applyBorder="1" applyAlignment="1">
      <alignment/>
    </xf>
    <xf numFmtId="0" fontId="4" fillId="0" borderId="28" xfId="0" applyFont="1" applyBorder="1" applyAlignment="1">
      <alignment horizontal="center" textRotation="90"/>
    </xf>
    <xf numFmtId="0" fontId="4" fillId="0" borderId="41" xfId="0" applyFont="1" applyBorder="1" applyAlignment="1">
      <alignment horizontal="center" textRotation="90"/>
    </xf>
    <xf numFmtId="0" fontId="4" fillId="0" borderId="36" xfId="0" applyFont="1" applyBorder="1" applyAlignment="1">
      <alignment horizontal="center" textRotation="90"/>
    </xf>
    <xf numFmtId="0" fontId="9" fillId="5" borderId="0" xfId="0" applyFont="1" applyFill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6"/>
  <sheetViews>
    <sheetView zoomScale="50" zoomScaleNormal="50" workbookViewId="0" topLeftCell="A1">
      <selection activeCell="R1" sqref="R1:Z1"/>
    </sheetView>
  </sheetViews>
  <sheetFormatPr defaultColWidth="11.421875" defaultRowHeight="12.75"/>
  <cols>
    <col min="1" max="29" width="5.7109375" style="0" customWidth="1"/>
    <col min="30" max="31" width="8.8515625" style="0" customWidth="1"/>
    <col min="32" max="32" width="9.00390625" style="0" customWidth="1"/>
    <col min="33" max="33" width="5.57421875" style="0" customWidth="1"/>
    <col min="34" max="36" width="9.00390625" style="0" customWidth="1"/>
    <col min="37" max="37" width="5.57421875" style="0" customWidth="1"/>
    <col min="38" max="38" width="8.8515625" style="0" customWidth="1"/>
    <col min="39" max="40" width="9.00390625" style="0" customWidth="1"/>
    <col min="41" max="41" width="5.57421875" style="0" customWidth="1"/>
    <col min="42" max="42" width="4.57421875" style="0" customWidth="1"/>
    <col min="43" max="43" width="1.28515625" style="0" customWidth="1"/>
    <col min="44" max="44" width="24.140625" style="0" customWidth="1"/>
    <col min="45" max="45" width="7.8515625" style="0" customWidth="1"/>
    <col min="46" max="46" width="2.7109375" style="0" customWidth="1"/>
  </cols>
  <sheetData>
    <row r="1" spans="1:46" ht="25.5" customHeight="1">
      <c r="A1" s="1" t="s">
        <v>261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4"/>
      <c r="R1" s="4" t="s">
        <v>227</v>
      </c>
      <c r="T1" s="4"/>
      <c r="U1" s="4"/>
      <c r="V1" s="4"/>
      <c r="W1" s="4"/>
      <c r="X1" s="4"/>
      <c r="Y1" s="4"/>
      <c r="Z1" s="4"/>
      <c r="AA1" s="5"/>
      <c r="AB1" s="5"/>
      <c r="AC1" s="5"/>
      <c r="AD1" s="6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</row>
    <row r="2" spans="1:46" ht="20.25" customHeight="1">
      <c r="A2" s="133" t="s">
        <v>247</v>
      </c>
      <c r="B2" s="133"/>
      <c r="C2" s="133"/>
      <c r="D2" s="133"/>
      <c r="E2" s="133"/>
      <c r="F2" s="133"/>
      <c r="G2" s="118" t="s">
        <v>250</v>
      </c>
      <c r="H2" s="118"/>
      <c r="I2" s="118"/>
      <c r="J2" s="118" t="s">
        <v>252</v>
      </c>
      <c r="K2" s="118"/>
      <c r="L2" s="8"/>
      <c r="M2" s="8"/>
      <c r="N2" s="8"/>
      <c r="P2" s="117" t="s">
        <v>251</v>
      </c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7"/>
      <c r="AF2" s="7"/>
      <c r="AG2" s="7"/>
      <c r="AH2" s="5"/>
      <c r="AI2" s="5"/>
      <c r="AJ2" s="5"/>
      <c r="AK2" s="5"/>
      <c r="AL2" s="5"/>
      <c r="AM2" s="5"/>
      <c r="AN2" s="5"/>
      <c r="AO2" s="5"/>
      <c r="AP2" s="5"/>
      <c r="AQ2" s="5"/>
      <c r="AR2" s="9" t="s">
        <v>0</v>
      </c>
      <c r="AS2" s="5"/>
      <c r="AT2" s="5"/>
    </row>
    <row r="3" spans="1:46" ht="20.25" customHeight="1">
      <c r="A3" s="133"/>
      <c r="B3" s="133"/>
      <c r="C3" s="133"/>
      <c r="D3" s="133"/>
      <c r="E3" s="133"/>
      <c r="F3" s="133"/>
      <c r="G3" s="118" t="s">
        <v>253</v>
      </c>
      <c r="H3" s="118"/>
      <c r="I3" s="118"/>
      <c r="J3" s="119" t="s">
        <v>254</v>
      </c>
      <c r="K3" s="119"/>
      <c r="L3" s="11"/>
      <c r="M3" s="12"/>
      <c r="N3" s="13"/>
      <c r="O3" s="14"/>
      <c r="P3" s="14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10" t="s">
        <v>255</v>
      </c>
      <c r="AE3" s="10"/>
      <c r="AF3" s="10"/>
      <c r="AG3" s="127"/>
      <c r="AH3" s="110" t="s">
        <v>256</v>
      </c>
      <c r="AI3" s="10"/>
      <c r="AJ3" s="10"/>
      <c r="AK3" s="120"/>
      <c r="AL3" s="110" t="s">
        <v>257</v>
      </c>
      <c r="AM3" s="10"/>
      <c r="AN3" s="10"/>
      <c r="AO3" s="120"/>
      <c r="AP3" s="17"/>
      <c r="AQ3" s="5"/>
      <c r="AR3" s="18" t="s">
        <v>34</v>
      </c>
      <c r="AS3" s="9"/>
      <c r="AT3" s="9"/>
    </row>
    <row r="4" spans="1:46" ht="20.25" customHeight="1" thickBot="1">
      <c r="A4" s="128" t="s">
        <v>260</v>
      </c>
      <c r="B4" s="129"/>
      <c r="C4" s="129"/>
      <c r="D4" s="20" t="s">
        <v>3</v>
      </c>
      <c r="E4" s="21"/>
      <c r="F4" s="22"/>
      <c r="G4" s="23">
        <v>1</v>
      </c>
      <c r="H4" s="24"/>
      <c r="I4" s="22"/>
      <c r="J4" s="23">
        <v>2</v>
      </c>
      <c r="K4" s="24"/>
      <c r="L4" s="22"/>
      <c r="M4" s="23">
        <v>3</v>
      </c>
      <c r="N4" s="24"/>
      <c r="O4" s="22"/>
      <c r="P4" s="25">
        <v>4</v>
      </c>
      <c r="Q4" s="24"/>
      <c r="R4" s="22"/>
      <c r="S4" s="23">
        <v>5</v>
      </c>
      <c r="T4" s="24"/>
      <c r="U4" s="22"/>
      <c r="V4" s="23">
        <v>6</v>
      </c>
      <c r="W4" s="24"/>
      <c r="X4" s="22"/>
      <c r="Y4" s="23">
        <v>7</v>
      </c>
      <c r="Z4" s="24"/>
      <c r="AA4" s="26"/>
      <c r="AB4" s="27">
        <v>8</v>
      </c>
      <c r="AC4" s="28"/>
      <c r="AD4" s="29"/>
      <c r="AE4" s="30" t="s">
        <v>258</v>
      </c>
      <c r="AF4" s="31"/>
      <c r="AG4" s="130" t="s">
        <v>2</v>
      </c>
      <c r="AH4" s="32"/>
      <c r="AI4" s="30" t="s">
        <v>258</v>
      </c>
      <c r="AJ4" s="31"/>
      <c r="AK4" s="130" t="s">
        <v>2</v>
      </c>
      <c r="AL4" s="32"/>
      <c r="AM4" s="30" t="s">
        <v>258</v>
      </c>
      <c r="AN4" s="31"/>
      <c r="AO4" s="130" t="s">
        <v>2</v>
      </c>
      <c r="AP4" s="17"/>
      <c r="AQ4" s="5"/>
      <c r="AR4" s="33" t="s">
        <v>4</v>
      </c>
      <c r="AS4" s="34"/>
      <c r="AT4" s="34"/>
    </row>
    <row r="5" spans="1:46" ht="20.25" customHeight="1">
      <c r="A5" s="35"/>
      <c r="B5" s="134"/>
      <c r="C5" s="135"/>
      <c r="D5" s="36" t="s">
        <v>5</v>
      </c>
      <c r="E5" s="13"/>
      <c r="F5" s="37" t="s">
        <v>6</v>
      </c>
      <c r="G5" s="38" t="s">
        <v>7</v>
      </c>
      <c r="H5" s="39"/>
      <c r="I5" s="37" t="s">
        <v>6</v>
      </c>
      <c r="J5" s="38" t="s">
        <v>7</v>
      </c>
      <c r="K5" s="39"/>
      <c r="L5" s="37" t="s">
        <v>6</v>
      </c>
      <c r="M5" s="38" t="s">
        <v>7</v>
      </c>
      <c r="N5" s="39"/>
      <c r="O5" s="37" t="s">
        <v>6</v>
      </c>
      <c r="P5" s="38" t="s">
        <v>7</v>
      </c>
      <c r="Q5" s="39"/>
      <c r="R5" s="37" t="s">
        <v>6</v>
      </c>
      <c r="S5" s="38" t="s">
        <v>7</v>
      </c>
      <c r="T5" s="39"/>
      <c r="U5" s="37" t="s">
        <v>6</v>
      </c>
      <c r="V5" s="38" t="s">
        <v>7</v>
      </c>
      <c r="W5" s="39"/>
      <c r="X5" s="37" t="s">
        <v>6</v>
      </c>
      <c r="Y5" s="38" t="s">
        <v>7</v>
      </c>
      <c r="Z5" s="39"/>
      <c r="AA5" s="37" t="s">
        <v>6</v>
      </c>
      <c r="AB5" s="38" t="s">
        <v>7</v>
      </c>
      <c r="AC5" s="40"/>
      <c r="AD5" s="41" t="s">
        <v>8</v>
      </c>
      <c r="AE5" s="42" t="s">
        <v>9</v>
      </c>
      <c r="AF5" s="43" t="s">
        <v>10</v>
      </c>
      <c r="AG5" s="130"/>
      <c r="AH5" s="44" t="s">
        <v>8</v>
      </c>
      <c r="AI5" s="42" t="s">
        <v>9</v>
      </c>
      <c r="AJ5" s="43" t="s">
        <v>10</v>
      </c>
      <c r="AK5" s="130"/>
      <c r="AL5" s="44" t="s">
        <v>8</v>
      </c>
      <c r="AM5" s="42" t="s">
        <v>9</v>
      </c>
      <c r="AN5" s="43" t="s">
        <v>10</v>
      </c>
      <c r="AO5" s="130"/>
      <c r="AP5" s="17"/>
      <c r="AQ5" s="5"/>
      <c r="AR5" s="106" t="s">
        <v>11</v>
      </c>
      <c r="AS5" s="5"/>
      <c r="AT5" s="5"/>
    </row>
    <row r="6" spans="1:46" ht="20.25" customHeight="1" thickBot="1">
      <c r="A6" s="45" t="s">
        <v>12</v>
      </c>
      <c r="B6" s="46" t="s">
        <v>13</v>
      </c>
      <c r="C6" s="47"/>
      <c r="D6" s="136"/>
      <c r="E6" s="137"/>
      <c r="F6" s="48" t="s">
        <v>14</v>
      </c>
      <c r="G6" s="49" t="s">
        <v>15</v>
      </c>
      <c r="H6" s="50" t="s">
        <v>16</v>
      </c>
      <c r="I6" s="48" t="s">
        <v>14</v>
      </c>
      <c r="J6" s="49" t="s">
        <v>15</v>
      </c>
      <c r="K6" s="50" t="s">
        <v>16</v>
      </c>
      <c r="L6" s="48" t="s">
        <v>14</v>
      </c>
      <c r="M6" s="49" t="s">
        <v>15</v>
      </c>
      <c r="N6" s="50" t="s">
        <v>16</v>
      </c>
      <c r="O6" s="48" t="s">
        <v>14</v>
      </c>
      <c r="P6" s="49" t="s">
        <v>15</v>
      </c>
      <c r="Q6" s="50" t="s">
        <v>16</v>
      </c>
      <c r="R6" s="48" t="s">
        <v>14</v>
      </c>
      <c r="S6" s="49" t="s">
        <v>15</v>
      </c>
      <c r="T6" s="50" t="s">
        <v>16</v>
      </c>
      <c r="U6" s="48" t="s">
        <v>14</v>
      </c>
      <c r="V6" s="49" t="s">
        <v>15</v>
      </c>
      <c r="W6" s="50" t="s">
        <v>16</v>
      </c>
      <c r="X6" s="48" t="s">
        <v>14</v>
      </c>
      <c r="Y6" s="49" t="s">
        <v>15</v>
      </c>
      <c r="Z6" s="50" t="s">
        <v>16</v>
      </c>
      <c r="AA6" s="48" t="s">
        <v>14</v>
      </c>
      <c r="AB6" s="49" t="s">
        <v>15</v>
      </c>
      <c r="AC6" s="51" t="s">
        <v>16</v>
      </c>
      <c r="AD6" s="52" t="s">
        <v>17</v>
      </c>
      <c r="AE6" s="53" t="s">
        <v>18</v>
      </c>
      <c r="AF6" s="54" t="s">
        <v>10</v>
      </c>
      <c r="AG6" s="132"/>
      <c r="AH6" s="55" t="s">
        <v>17</v>
      </c>
      <c r="AI6" s="53" t="s">
        <v>18</v>
      </c>
      <c r="AJ6" s="54" t="s">
        <v>10</v>
      </c>
      <c r="AK6" s="131"/>
      <c r="AL6" s="55" t="s">
        <v>17</v>
      </c>
      <c r="AM6" s="53" t="s">
        <v>18</v>
      </c>
      <c r="AN6" s="54" t="s">
        <v>10</v>
      </c>
      <c r="AO6" s="132"/>
      <c r="AP6" s="17"/>
      <c r="AQ6" s="5"/>
      <c r="AR6" s="107" t="s">
        <v>19</v>
      </c>
      <c r="AS6" s="108" t="s">
        <v>20</v>
      </c>
      <c r="AT6" s="109"/>
    </row>
    <row r="7" spans="1:46" ht="20.25" customHeight="1">
      <c r="A7" s="58">
        <v>1</v>
      </c>
      <c r="B7" s="121"/>
      <c r="C7" s="122"/>
      <c r="D7" s="122"/>
      <c r="E7" s="123"/>
      <c r="F7" s="99" t="s">
        <v>26</v>
      </c>
      <c r="G7" s="102"/>
      <c r="H7" s="96"/>
      <c r="I7" s="99" t="s">
        <v>24</v>
      </c>
      <c r="J7" s="102"/>
      <c r="K7" s="96"/>
      <c r="L7" s="99" t="s">
        <v>24</v>
      </c>
      <c r="M7" s="102"/>
      <c r="N7" s="96"/>
      <c r="O7" s="99" t="s">
        <v>24</v>
      </c>
      <c r="P7" s="102"/>
      <c r="Q7" s="96"/>
      <c r="R7" s="99" t="s">
        <v>24</v>
      </c>
      <c r="S7" s="102"/>
      <c r="T7" s="96"/>
      <c r="U7" s="99" t="s">
        <v>24</v>
      </c>
      <c r="V7" s="102"/>
      <c r="W7" s="96"/>
      <c r="X7" s="99" t="s">
        <v>24</v>
      </c>
      <c r="Y7" s="102"/>
      <c r="Z7" s="96"/>
      <c r="AA7" s="99" t="s">
        <v>24</v>
      </c>
      <c r="AB7" s="102"/>
      <c r="AC7" s="96"/>
      <c r="AD7" s="59">
        <f>AB7+Y7+V7+S7+P7+M7+J7+G7</f>
        <v>0</v>
      </c>
      <c r="AE7" s="60">
        <f>AC7+Z7+W7+T7+Q7+N7+K7+H7</f>
        <v>0</v>
      </c>
      <c r="AF7" s="61" t="e">
        <f>AF8</f>
        <v>#DIV/0!</v>
      </c>
      <c r="AG7" s="62"/>
      <c r="AH7" s="63">
        <f aca="true" t="shared" si="0" ref="AH7:AI54">AD7</f>
        <v>0</v>
      </c>
      <c r="AI7" s="64">
        <f t="shared" si="0"/>
        <v>0</v>
      </c>
      <c r="AJ7" s="65" t="e">
        <f>AJ8</f>
        <v>#DIV/0!</v>
      </c>
      <c r="AK7" s="66"/>
      <c r="AL7" s="59"/>
      <c r="AM7" s="60"/>
      <c r="AN7" s="67"/>
      <c r="AO7" s="68"/>
      <c r="AP7" s="69"/>
      <c r="AQ7" s="69"/>
      <c r="AR7" s="57"/>
      <c r="AS7" s="70"/>
      <c r="AT7" s="57"/>
    </row>
    <row r="8" spans="1:46" ht="20.25" customHeight="1" thickBot="1">
      <c r="A8" s="71">
        <v>1</v>
      </c>
      <c r="B8" s="124"/>
      <c r="C8" s="125"/>
      <c r="D8" s="125"/>
      <c r="E8" s="126"/>
      <c r="F8" s="100">
        <v>2</v>
      </c>
      <c r="G8" s="103" t="s">
        <v>42</v>
      </c>
      <c r="H8" s="101"/>
      <c r="I8" s="100">
        <v>3</v>
      </c>
      <c r="J8" s="103" t="s">
        <v>48</v>
      </c>
      <c r="K8" s="101"/>
      <c r="L8" s="100">
        <v>4</v>
      </c>
      <c r="M8" s="103" t="s">
        <v>55</v>
      </c>
      <c r="N8" s="101"/>
      <c r="O8" s="100">
        <v>5</v>
      </c>
      <c r="P8" s="103" t="s">
        <v>61</v>
      </c>
      <c r="Q8" s="101"/>
      <c r="R8" s="100">
        <v>6</v>
      </c>
      <c r="S8" s="103" t="s">
        <v>74</v>
      </c>
      <c r="T8" s="101"/>
      <c r="U8" s="100">
        <v>7</v>
      </c>
      <c r="V8" s="103" t="s">
        <v>85</v>
      </c>
      <c r="W8" s="101"/>
      <c r="X8" s="100">
        <v>8</v>
      </c>
      <c r="Y8" s="103" t="s">
        <v>95</v>
      </c>
      <c r="Z8" s="101"/>
      <c r="AA8" s="100">
        <v>9</v>
      </c>
      <c r="AB8" s="103" t="s">
        <v>111</v>
      </c>
      <c r="AC8" s="101"/>
      <c r="AD8" s="72" t="e">
        <f>ROUND(AD7/AE7,4)</f>
        <v>#DIV/0!</v>
      </c>
      <c r="AE8" s="73">
        <f aca="true" t="shared" si="1" ref="AE8:AE54">AC8+Z8+W8+T8+Q8+N8+K8+H8</f>
        <v>0</v>
      </c>
      <c r="AF8" s="74" t="e">
        <f>ROUND(AE8+AD8/10,4)</f>
        <v>#DIV/0!</v>
      </c>
      <c r="AG8" s="75"/>
      <c r="AH8" s="76" t="e">
        <f t="shared" si="0"/>
        <v>#DIV/0!</v>
      </c>
      <c r="AI8" s="77">
        <f t="shared" si="0"/>
        <v>0</v>
      </c>
      <c r="AJ8" s="78" t="e">
        <f>AF8</f>
        <v>#DIV/0!</v>
      </c>
      <c r="AK8" s="79"/>
      <c r="AL8" s="72"/>
      <c r="AM8" s="80"/>
      <c r="AN8" s="81"/>
      <c r="AO8" s="82"/>
      <c r="AP8" s="83">
        <v>1</v>
      </c>
      <c r="AQ8" s="83"/>
      <c r="AR8" s="84" t="s">
        <v>211</v>
      </c>
      <c r="AS8" s="56" t="s">
        <v>165</v>
      </c>
      <c r="AT8" s="57"/>
    </row>
    <row r="9" spans="1:46" ht="20.25">
      <c r="A9" s="58">
        <v>2</v>
      </c>
      <c r="B9" s="121"/>
      <c r="C9" s="122"/>
      <c r="D9" s="122"/>
      <c r="E9" s="123"/>
      <c r="F9" s="99" t="s">
        <v>26</v>
      </c>
      <c r="G9" s="102"/>
      <c r="H9" s="96"/>
      <c r="I9" s="99" t="s">
        <v>21</v>
      </c>
      <c r="J9" s="102"/>
      <c r="K9" s="96"/>
      <c r="L9" s="99" t="s">
        <v>25</v>
      </c>
      <c r="M9" s="102"/>
      <c r="N9" s="96"/>
      <c r="O9" s="99" t="s">
        <v>22</v>
      </c>
      <c r="P9" s="102"/>
      <c r="Q9" s="96"/>
      <c r="R9" s="99" t="s">
        <v>26</v>
      </c>
      <c r="S9" s="102"/>
      <c r="T9" s="96"/>
      <c r="U9" s="99" t="s">
        <v>23</v>
      </c>
      <c r="V9" s="102"/>
      <c r="W9" s="96"/>
      <c r="X9" s="99" t="s">
        <v>25</v>
      </c>
      <c r="Y9" s="102"/>
      <c r="Z9" s="96"/>
      <c r="AA9" s="99" t="s">
        <v>26</v>
      </c>
      <c r="AB9" s="102"/>
      <c r="AC9" s="96"/>
      <c r="AD9" s="59">
        <f>AB9+Y9+V9+S9+P9+M9+J9+G9</f>
        <v>0</v>
      </c>
      <c r="AE9" s="60">
        <f t="shared" si="1"/>
        <v>0</v>
      </c>
      <c r="AF9" s="61" t="e">
        <f>AF10</f>
        <v>#DIV/0!</v>
      </c>
      <c r="AG9" s="62"/>
      <c r="AH9" s="63">
        <f t="shared" si="0"/>
        <v>0</v>
      </c>
      <c r="AI9" s="64">
        <f t="shared" si="0"/>
        <v>0</v>
      </c>
      <c r="AJ9" s="65" t="e">
        <f>AJ10</f>
        <v>#DIV/0!</v>
      </c>
      <c r="AK9" s="66"/>
      <c r="AL9" s="59"/>
      <c r="AM9" s="60"/>
      <c r="AN9" s="67"/>
      <c r="AO9" s="68"/>
      <c r="AP9" s="69"/>
      <c r="AQ9" s="69"/>
      <c r="AR9" s="57"/>
      <c r="AS9" s="70"/>
      <c r="AT9" s="57"/>
    </row>
    <row r="10" spans="1:46" ht="21" thickBot="1">
      <c r="A10" s="71">
        <v>2</v>
      </c>
      <c r="B10" s="124"/>
      <c r="C10" s="125"/>
      <c r="D10" s="125"/>
      <c r="E10" s="126"/>
      <c r="F10" s="100">
        <v>1</v>
      </c>
      <c r="G10" s="103" t="s">
        <v>42</v>
      </c>
      <c r="H10" s="101"/>
      <c r="I10" s="100">
        <v>4</v>
      </c>
      <c r="J10" s="103" t="s">
        <v>47</v>
      </c>
      <c r="K10" s="101"/>
      <c r="L10" s="100">
        <v>6</v>
      </c>
      <c r="M10" s="103" t="s">
        <v>52</v>
      </c>
      <c r="N10" s="101"/>
      <c r="O10" s="100">
        <v>8</v>
      </c>
      <c r="P10" s="103" t="s">
        <v>63</v>
      </c>
      <c r="Q10" s="101"/>
      <c r="R10" s="100">
        <v>10</v>
      </c>
      <c r="S10" s="103" t="s">
        <v>79</v>
      </c>
      <c r="T10" s="101"/>
      <c r="U10" s="100">
        <v>12</v>
      </c>
      <c r="V10" s="103" t="s">
        <v>28</v>
      </c>
      <c r="W10" s="101"/>
      <c r="X10" s="100">
        <v>3</v>
      </c>
      <c r="Y10" s="103" t="s">
        <v>92</v>
      </c>
      <c r="Z10" s="101"/>
      <c r="AA10" s="100">
        <v>5</v>
      </c>
      <c r="AB10" s="103" t="s">
        <v>107</v>
      </c>
      <c r="AC10" s="101"/>
      <c r="AD10" s="72" t="e">
        <f>ROUND(AD9/AE9,4)</f>
        <v>#DIV/0!</v>
      </c>
      <c r="AE10" s="73">
        <f t="shared" si="1"/>
        <v>0</v>
      </c>
      <c r="AF10" s="74" t="e">
        <f>ROUND(AE10+AD10/10,4)</f>
        <v>#DIV/0!</v>
      </c>
      <c r="AG10" s="75"/>
      <c r="AH10" s="76" t="e">
        <f t="shared" si="0"/>
        <v>#DIV/0!</v>
      </c>
      <c r="AI10" s="77">
        <f t="shared" si="0"/>
        <v>0</v>
      </c>
      <c r="AJ10" s="78" t="e">
        <f>AF10</f>
        <v>#DIV/0!</v>
      </c>
      <c r="AK10" s="79"/>
      <c r="AL10" s="72"/>
      <c r="AM10" s="80"/>
      <c r="AN10" s="81"/>
      <c r="AO10" s="82"/>
      <c r="AP10" s="83">
        <v>2</v>
      </c>
      <c r="AQ10" s="83"/>
      <c r="AR10" s="84" t="s">
        <v>232</v>
      </c>
      <c r="AS10" s="56"/>
      <c r="AT10" s="57"/>
    </row>
    <row r="11" spans="1:46" ht="20.25">
      <c r="A11" s="58">
        <v>3</v>
      </c>
      <c r="B11" s="121"/>
      <c r="C11" s="122"/>
      <c r="D11" s="122"/>
      <c r="E11" s="123"/>
      <c r="F11" s="99" t="s">
        <v>21</v>
      </c>
      <c r="G11" s="102"/>
      <c r="H11" s="96"/>
      <c r="I11" s="99" t="s">
        <v>24</v>
      </c>
      <c r="J11" s="102"/>
      <c r="K11" s="96"/>
      <c r="L11" s="99" t="s">
        <v>21</v>
      </c>
      <c r="M11" s="102"/>
      <c r="N11" s="96"/>
      <c r="O11" s="99" t="s">
        <v>25</v>
      </c>
      <c r="P11" s="102"/>
      <c r="Q11" s="96"/>
      <c r="R11" s="99" t="s">
        <v>22</v>
      </c>
      <c r="S11" s="102"/>
      <c r="T11" s="96"/>
      <c r="U11" s="99" t="s">
        <v>22</v>
      </c>
      <c r="V11" s="102"/>
      <c r="W11" s="96"/>
      <c r="X11" s="99" t="s">
        <v>25</v>
      </c>
      <c r="Y11" s="102"/>
      <c r="Z11" s="96"/>
      <c r="AA11" s="99" t="s">
        <v>23</v>
      </c>
      <c r="AB11" s="102"/>
      <c r="AC11" s="96"/>
      <c r="AD11" s="59">
        <f>AB11+Y11+V11+S11+P11+M11+J11+G11</f>
        <v>0</v>
      </c>
      <c r="AE11" s="60">
        <f t="shared" si="1"/>
        <v>0</v>
      </c>
      <c r="AF11" s="61" t="e">
        <f>AF12</f>
        <v>#DIV/0!</v>
      </c>
      <c r="AG11" s="62"/>
      <c r="AH11" s="63">
        <f t="shared" si="0"/>
        <v>0</v>
      </c>
      <c r="AI11" s="64">
        <f t="shared" si="0"/>
        <v>0</v>
      </c>
      <c r="AJ11" s="65" t="e">
        <f>AJ12</f>
        <v>#DIV/0!</v>
      </c>
      <c r="AK11" s="66"/>
      <c r="AL11" s="59"/>
      <c r="AM11" s="60"/>
      <c r="AN11" s="67"/>
      <c r="AO11" s="68"/>
      <c r="AP11" s="69"/>
      <c r="AQ11" s="69"/>
      <c r="AR11" s="57"/>
      <c r="AS11" s="70"/>
      <c r="AT11" s="57"/>
    </row>
    <row r="12" spans="1:46" ht="21" thickBot="1">
      <c r="A12" s="71">
        <v>3</v>
      </c>
      <c r="B12" s="124"/>
      <c r="C12" s="125"/>
      <c r="D12" s="125"/>
      <c r="E12" s="126"/>
      <c r="F12" s="100">
        <v>12</v>
      </c>
      <c r="G12" s="103" t="s">
        <v>37</v>
      </c>
      <c r="H12" s="101"/>
      <c r="I12" s="100">
        <v>1</v>
      </c>
      <c r="J12" s="103" t="s">
        <v>48</v>
      </c>
      <c r="K12" s="101"/>
      <c r="L12" s="100">
        <v>5</v>
      </c>
      <c r="M12" s="103" t="s">
        <v>57</v>
      </c>
      <c r="N12" s="101"/>
      <c r="O12" s="100">
        <v>7</v>
      </c>
      <c r="P12" s="103" t="s">
        <v>60</v>
      </c>
      <c r="Q12" s="101"/>
      <c r="R12" s="100">
        <v>9</v>
      </c>
      <c r="S12" s="103" t="s">
        <v>72</v>
      </c>
      <c r="T12" s="101"/>
      <c r="U12" s="100">
        <v>11</v>
      </c>
      <c r="V12" s="103" t="s">
        <v>83</v>
      </c>
      <c r="W12" s="101"/>
      <c r="X12" s="100">
        <v>2</v>
      </c>
      <c r="Y12" s="103" t="s">
        <v>92</v>
      </c>
      <c r="Z12" s="101"/>
      <c r="AA12" s="100">
        <v>4</v>
      </c>
      <c r="AB12" s="103" t="s">
        <v>113</v>
      </c>
      <c r="AC12" s="101"/>
      <c r="AD12" s="72" t="e">
        <f>ROUND(AD11/AE11,4)</f>
        <v>#DIV/0!</v>
      </c>
      <c r="AE12" s="73">
        <f t="shared" si="1"/>
        <v>0</v>
      </c>
      <c r="AF12" s="74" t="e">
        <f>ROUND(AE12+AD12/10,4)</f>
        <v>#DIV/0!</v>
      </c>
      <c r="AG12" s="75"/>
      <c r="AH12" s="76" t="e">
        <f t="shared" si="0"/>
        <v>#DIV/0!</v>
      </c>
      <c r="AI12" s="77">
        <f t="shared" si="0"/>
        <v>0</v>
      </c>
      <c r="AJ12" s="78" t="e">
        <f>AF12</f>
        <v>#DIV/0!</v>
      </c>
      <c r="AK12" s="79"/>
      <c r="AL12" s="72"/>
      <c r="AM12" s="80"/>
      <c r="AN12" s="81"/>
      <c r="AO12" s="82"/>
      <c r="AP12" s="83">
        <v>3</v>
      </c>
      <c r="AQ12" s="83"/>
      <c r="AR12" s="84" t="s">
        <v>233</v>
      </c>
      <c r="AS12" s="56" t="s">
        <v>168</v>
      </c>
      <c r="AT12" s="57"/>
    </row>
    <row r="13" spans="1:46" ht="20.25">
      <c r="A13" s="58">
        <v>4</v>
      </c>
      <c r="B13" s="121"/>
      <c r="C13" s="122"/>
      <c r="D13" s="122"/>
      <c r="E13" s="123"/>
      <c r="F13" s="99" t="s">
        <v>25</v>
      </c>
      <c r="G13" s="102"/>
      <c r="H13" s="96"/>
      <c r="I13" s="99" t="s">
        <v>21</v>
      </c>
      <c r="J13" s="102"/>
      <c r="K13" s="96"/>
      <c r="L13" s="99" t="s">
        <v>24</v>
      </c>
      <c r="M13" s="102"/>
      <c r="N13" s="96"/>
      <c r="O13" s="99" t="s">
        <v>21</v>
      </c>
      <c r="P13" s="102"/>
      <c r="Q13" s="96"/>
      <c r="R13" s="99" t="s">
        <v>25</v>
      </c>
      <c r="S13" s="102"/>
      <c r="T13" s="96"/>
      <c r="U13" s="99" t="s">
        <v>26</v>
      </c>
      <c r="V13" s="102"/>
      <c r="W13" s="96"/>
      <c r="X13" s="99" t="s">
        <v>26</v>
      </c>
      <c r="Y13" s="102"/>
      <c r="Z13" s="96"/>
      <c r="AA13" s="99" t="s">
        <v>23</v>
      </c>
      <c r="AB13" s="102"/>
      <c r="AC13" s="96"/>
      <c r="AD13" s="59">
        <f>AB13+Y13+V13+S13+P13+M13+J13+G13</f>
        <v>0</v>
      </c>
      <c r="AE13" s="60">
        <f t="shared" si="1"/>
        <v>0</v>
      </c>
      <c r="AF13" s="61" t="e">
        <f>AF14</f>
        <v>#DIV/0!</v>
      </c>
      <c r="AG13" s="62"/>
      <c r="AH13" s="63">
        <f t="shared" si="0"/>
        <v>0</v>
      </c>
      <c r="AI13" s="64">
        <f t="shared" si="0"/>
        <v>0</v>
      </c>
      <c r="AJ13" s="65" t="e">
        <f>AJ14</f>
        <v>#DIV/0!</v>
      </c>
      <c r="AK13" s="66"/>
      <c r="AL13" s="59"/>
      <c r="AM13" s="60"/>
      <c r="AN13" s="67"/>
      <c r="AO13" s="68"/>
      <c r="AP13" s="69"/>
      <c r="AQ13" s="69"/>
      <c r="AR13" s="57"/>
      <c r="AS13" s="70"/>
      <c r="AT13" s="57"/>
    </row>
    <row r="14" spans="1:46" ht="21" thickBot="1">
      <c r="A14" s="71">
        <v>4</v>
      </c>
      <c r="B14" s="124"/>
      <c r="C14" s="125"/>
      <c r="D14" s="125"/>
      <c r="E14" s="126"/>
      <c r="F14" s="100">
        <v>11</v>
      </c>
      <c r="G14" s="103" t="s">
        <v>41</v>
      </c>
      <c r="H14" s="101"/>
      <c r="I14" s="100">
        <v>2</v>
      </c>
      <c r="J14" s="103" t="s">
        <v>47</v>
      </c>
      <c r="K14" s="101"/>
      <c r="L14" s="100">
        <v>1</v>
      </c>
      <c r="M14" s="103" t="s">
        <v>55</v>
      </c>
      <c r="N14" s="101"/>
      <c r="O14" s="100">
        <v>6</v>
      </c>
      <c r="P14" s="103" t="s">
        <v>69</v>
      </c>
      <c r="Q14" s="101"/>
      <c r="R14" s="100">
        <v>8</v>
      </c>
      <c r="S14" s="103" t="s">
        <v>70</v>
      </c>
      <c r="T14" s="101"/>
      <c r="U14" s="100">
        <v>10</v>
      </c>
      <c r="V14" s="103" t="s">
        <v>81</v>
      </c>
      <c r="W14" s="101"/>
      <c r="X14" s="100">
        <v>12</v>
      </c>
      <c r="Y14" s="103" t="s">
        <v>32</v>
      </c>
      <c r="Z14" s="101"/>
      <c r="AA14" s="100">
        <v>3</v>
      </c>
      <c r="AB14" s="103" t="s">
        <v>113</v>
      </c>
      <c r="AC14" s="101"/>
      <c r="AD14" s="72" t="e">
        <f>ROUND(AD13/AE13,4)</f>
        <v>#DIV/0!</v>
      </c>
      <c r="AE14" s="73">
        <f t="shared" si="1"/>
        <v>0</v>
      </c>
      <c r="AF14" s="74" t="e">
        <f>ROUND(AE14+AD14/10,4)</f>
        <v>#DIV/0!</v>
      </c>
      <c r="AG14" s="75"/>
      <c r="AH14" s="76" t="e">
        <f t="shared" si="0"/>
        <v>#DIV/0!</v>
      </c>
      <c r="AI14" s="77">
        <f t="shared" si="0"/>
        <v>0</v>
      </c>
      <c r="AJ14" s="78" t="e">
        <f>AF14</f>
        <v>#DIV/0!</v>
      </c>
      <c r="AK14" s="79"/>
      <c r="AL14" s="72"/>
      <c r="AM14" s="80"/>
      <c r="AN14" s="81"/>
      <c r="AO14" s="82"/>
      <c r="AP14" s="83">
        <v>4</v>
      </c>
      <c r="AQ14" s="83"/>
      <c r="AR14" s="84" t="s">
        <v>234</v>
      </c>
      <c r="AS14" s="56"/>
      <c r="AT14" s="57"/>
    </row>
    <row r="15" spans="1:46" ht="20.25">
      <c r="A15" s="58">
        <v>5</v>
      </c>
      <c r="B15" s="121"/>
      <c r="C15" s="122"/>
      <c r="D15" s="122"/>
      <c r="E15" s="123"/>
      <c r="F15" s="99" t="s">
        <v>23</v>
      </c>
      <c r="G15" s="102"/>
      <c r="H15" s="96"/>
      <c r="I15" s="99" t="s">
        <v>25</v>
      </c>
      <c r="J15" s="102"/>
      <c r="K15" s="96"/>
      <c r="L15" s="99" t="s">
        <v>21</v>
      </c>
      <c r="M15" s="102"/>
      <c r="N15" s="96"/>
      <c r="O15" s="99" t="s">
        <v>24</v>
      </c>
      <c r="P15" s="102"/>
      <c r="Q15" s="96"/>
      <c r="R15" s="99" t="s">
        <v>21</v>
      </c>
      <c r="S15" s="102"/>
      <c r="T15" s="96"/>
      <c r="U15" s="99" t="s">
        <v>25</v>
      </c>
      <c r="V15" s="102"/>
      <c r="W15" s="96"/>
      <c r="X15" s="99" t="s">
        <v>22</v>
      </c>
      <c r="Y15" s="102"/>
      <c r="Z15" s="96"/>
      <c r="AA15" s="99" t="s">
        <v>26</v>
      </c>
      <c r="AB15" s="102"/>
      <c r="AC15" s="96"/>
      <c r="AD15" s="59">
        <f>AB15+Y15+V15+S15+P15+M15+J15+G15</f>
        <v>0</v>
      </c>
      <c r="AE15" s="60">
        <f t="shared" si="1"/>
        <v>0</v>
      </c>
      <c r="AF15" s="61" t="e">
        <f>AF16</f>
        <v>#DIV/0!</v>
      </c>
      <c r="AG15" s="62"/>
      <c r="AH15" s="63">
        <f t="shared" si="0"/>
        <v>0</v>
      </c>
      <c r="AI15" s="64">
        <f t="shared" si="0"/>
        <v>0</v>
      </c>
      <c r="AJ15" s="65" t="e">
        <f>AJ16</f>
        <v>#DIV/0!</v>
      </c>
      <c r="AK15" s="66"/>
      <c r="AL15" s="59"/>
      <c r="AM15" s="60"/>
      <c r="AN15" s="67"/>
      <c r="AO15" s="68"/>
      <c r="AP15" s="69"/>
      <c r="AQ15" s="69"/>
      <c r="AR15" s="57"/>
      <c r="AS15" s="70"/>
      <c r="AT15" s="57"/>
    </row>
    <row r="16" spans="1:46" ht="21" thickBot="1">
      <c r="A16" s="71">
        <v>5</v>
      </c>
      <c r="B16" s="124"/>
      <c r="C16" s="125"/>
      <c r="D16" s="125"/>
      <c r="E16" s="126"/>
      <c r="F16" s="100">
        <v>10</v>
      </c>
      <c r="G16" s="103" t="s">
        <v>44</v>
      </c>
      <c r="H16" s="101"/>
      <c r="I16" s="100">
        <v>12</v>
      </c>
      <c r="J16" s="103" t="s">
        <v>39</v>
      </c>
      <c r="K16" s="101"/>
      <c r="L16" s="100">
        <v>3</v>
      </c>
      <c r="M16" s="103" t="s">
        <v>57</v>
      </c>
      <c r="N16" s="101"/>
      <c r="O16" s="100">
        <v>1</v>
      </c>
      <c r="P16" s="103" t="s">
        <v>61</v>
      </c>
      <c r="Q16" s="101"/>
      <c r="R16" s="100">
        <v>7</v>
      </c>
      <c r="S16" s="103" t="s">
        <v>75</v>
      </c>
      <c r="T16" s="101"/>
      <c r="U16" s="100">
        <v>9</v>
      </c>
      <c r="V16" s="103" t="s">
        <v>89</v>
      </c>
      <c r="W16" s="101"/>
      <c r="X16" s="100">
        <v>11</v>
      </c>
      <c r="Y16" s="103" t="s">
        <v>97</v>
      </c>
      <c r="Z16" s="101"/>
      <c r="AA16" s="100">
        <v>2</v>
      </c>
      <c r="AB16" s="103" t="s">
        <v>107</v>
      </c>
      <c r="AC16" s="101"/>
      <c r="AD16" s="72" t="e">
        <f>ROUND(AD15/AE15,4)</f>
        <v>#DIV/0!</v>
      </c>
      <c r="AE16" s="73">
        <f t="shared" si="1"/>
        <v>0</v>
      </c>
      <c r="AF16" s="74" t="e">
        <f>ROUND(AE16+AD16/10,4)</f>
        <v>#DIV/0!</v>
      </c>
      <c r="AG16" s="75"/>
      <c r="AH16" s="76" t="e">
        <f t="shared" si="0"/>
        <v>#DIV/0!</v>
      </c>
      <c r="AI16" s="77">
        <f t="shared" si="0"/>
        <v>0</v>
      </c>
      <c r="AJ16" s="78" t="e">
        <f>AF16</f>
        <v>#DIV/0!</v>
      </c>
      <c r="AK16" s="79"/>
      <c r="AL16" s="72"/>
      <c r="AM16" s="80"/>
      <c r="AN16" s="81"/>
      <c r="AO16" s="82"/>
      <c r="AP16" s="83">
        <v>5</v>
      </c>
      <c r="AQ16" s="83"/>
      <c r="AR16" s="84" t="s">
        <v>235</v>
      </c>
      <c r="AS16" s="56" t="s">
        <v>33</v>
      </c>
      <c r="AT16" s="57"/>
    </row>
    <row r="17" spans="1:46" ht="20.25">
      <c r="A17" s="58">
        <v>6</v>
      </c>
      <c r="B17" s="121"/>
      <c r="C17" s="122"/>
      <c r="D17" s="122"/>
      <c r="E17" s="123"/>
      <c r="F17" s="99" t="s">
        <v>24</v>
      </c>
      <c r="G17" s="102"/>
      <c r="H17" s="96"/>
      <c r="I17" s="99" t="s">
        <v>22</v>
      </c>
      <c r="J17" s="102"/>
      <c r="K17" s="96"/>
      <c r="L17" s="99" t="s">
        <v>25</v>
      </c>
      <c r="M17" s="102"/>
      <c r="N17" s="96"/>
      <c r="O17" s="99" t="s">
        <v>21</v>
      </c>
      <c r="P17" s="102"/>
      <c r="Q17" s="96"/>
      <c r="R17" s="99" t="s">
        <v>24</v>
      </c>
      <c r="S17" s="102"/>
      <c r="T17" s="96"/>
      <c r="U17" s="99" t="s">
        <v>21</v>
      </c>
      <c r="V17" s="102"/>
      <c r="W17" s="96"/>
      <c r="X17" s="99" t="s">
        <v>23</v>
      </c>
      <c r="Y17" s="102"/>
      <c r="Z17" s="96"/>
      <c r="AA17" s="99" t="s">
        <v>22</v>
      </c>
      <c r="AB17" s="102"/>
      <c r="AC17" s="96"/>
      <c r="AD17" s="59">
        <f>AB17+Y17+V17+S17+P17+M17+J17+G17</f>
        <v>0</v>
      </c>
      <c r="AE17" s="60">
        <f t="shared" si="1"/>
        <v>0</v>
      </c>
      <c r="AF17" s="61" t="e">
        <f>AF18</f>
        <v>#DIV/0!</v>
      </c>
      <c r="AG17" s="62"/>
      <c r="AH17" s="63">
        <f t="shared" si="0"/>
        <v>0</v>
      </c>
      <c r="AI17" s="64">
        <f t="shared" si="0"/>
        <v>0</v>
      </c>
      <c r="AJ17" s="65" t="e">
        <f>AJ18</f>
        <v>#DIV/0!</v>
      </c>
      <c r="AK17" s="66"/>
      <c r="AL17" s="59"/>
      <c r="AM17" s="60"/>
      <c r="AN17" s="67"/>
      <c r="AO17" s="68"/>
      <c r="AP17" s="69"/>
      <c r="AQ17" s="69"/>
      <c r="AR17" s="57"/>
      <c r="AS17" s="70"/>
      <c r="AT17" s="57"/>
    </row>
    <row r="18" spans="1:46" ht="21" thickBot="1">
      <c r="A18" s="71">
        <v>6</v>
      </c>
      <c r="B18" s="124"/>
      <c r="C18" s="125"/>
      <c r="D18" s="125"/>
      <c r="E18" s="126"/>
      <c r="F18" s="100">
        <v>9</v>
      </c>
      <c r="G18" s="103" t="s">
        <v>36</v>
      </c>
      <c r="H18" s="101"/>
      <c r="I18" s="100">
        <v>11</v>
      </c>
      <c r="J18" s="103" t="s">
        <v>49</v>
      </c>
      <c r="K18" s="101"/>
      <c r="L18" s="100">
        <v>2</v>
      </c>
      <c r="M18" s="103" t="s">
        <v>52</v>
      </c>
      <c r="N18" s="101"/>
      <c r="O18" s="100">
        <v>4</v>
      </c>
      <c r="P18" s="103" t="s">
        <v>69</v>
      </c>
      <c r="Q18" s="101"/>
      <c r="R18" s="100">
        <v>1</v>
      </c>
      <c r="S18" s="103" t="s">
        <v>74</v>
      </c>
      <c r="T18" s="101"/>
      <c r="U18" s="100">
        <v>8</v>
      </c>
      <c r="V18" s="103" t="s">
        <v>87</v>
      </c>
      <c r="W18" s="101"/>
      <c r="X18" s="100">
        <v>10</v>
      </c>
      <c r="Y18" s="103" t="s">
        <v>101</v>
      </c>
      <c r="Z18" s="101"/>
      <c r="AA18" s="100">
        <v>12</v>
      </c>
      <c r="AB18" s="103" t="s">
        <v>109</v>
      </c>
      <c r="AC18" s="101"/>
      <c r="AD18" s="72" t="e">
        <f>ROUND(AD17/AE17,4)</f>
        <v>#DIV/0!</v>
      </c>
      <c r="AE18" s="73">
        <f t="shared" si="1"/>
        <v>0</v>
      </c>
      <c r="AF18" s="74" t="e">
        <f>ROUND(AE18+AD18/10,4)</f>
        <v>#DIV/0!</v>
      </c>
      <c r="AG18" s="75"/>
      <c r="AH18" s="76" t="e">
        <f t="shared" si="0"/>
        <v>#DIV/0!</v>
      </c>
      <c r="AI18" s="77">
        <f t="shared" si="0"/>
        <v>0</v>
      </c>
      <c r="AJ18" s="78" t="e">
        <f>AF18</f>
        <v>#DIV/0!</v>
      </c>
      <c r="AK18" s="79"/>
      <c r="AL18" s="72"/>
      <c r="AM18" s="80"/>
      <c r="AN18" s="81"/>
      <c r="AO18" s="82"/>
      <c r="AP18" s="83">
        <v>6</v>
      </c>
      <c r="AQ18" s="83"/>
      <c r="AR18" s="84" t="s">
        <v>236</v>
      </c>
      <c r="AS18" s="56" t="s">
        <v>168</v>
      </c>
      <c r="AT18" s="57"/>
    </row>
    <row r="19" spans="1:46" ht="20.25">
      <c r="A19" s="58">
        <v>7</v>
      </c>
      <c r="B19" s="121"/>
      <c r="C19" s="122"/>
      <c r="D19" s="122"/>
      <c r="E19" s="123"/>
      <c r="F19" s="99" t="s">
        <v>22</v>
      </c>
      <c r="G19" s="102"/>
      <c r="H19" s="96"/>
      <c r="I19" s="99" t="s">
        <v>26</v>
      </c>
      <c r="J19" s="102"/>
      <c r="K19" s="96"/>
      <c r="L19" s="99" t="s">
        <v>22</v>
      </c>
      <c r="M19" s="102"/>
      <c r="N19" s="96"/>
      <c r="O19" s="99" t="s">
        <v>25</v>
      </c>
      <c r="P19" s="102"/>
      <c r="Q19" s="96"/>
      <c r="R19" s="99" t="s">
        <v>21</v>
      </c>
      <c r="S19" s="102"/>
      <c r="T19" s="96"/>
      <c r="U19" s="99" t="s">
        <v>24</v>
      </c>
      <c r="V19" s="102"/>
      <c r="W19" s="96"/>
      <c r="X19" s="99" t="s">
        <v>21</v>
      </c>
      <c r="Y19" s="102"/>
      <c r="Z19" s="96"/>
      <c r="AA19" s="99" t="s">
        <v>25</v>
      </c>
      <c r="AB19" s="102"/>
      <c r="AC19" s="96"/>
      <c r="AD19" s="59">
        <f>AB19+Y19+V19+S19+P19+M19+J19+G19</f>
        <v>0</v>
      </c>
      <c r="AE19" s="60">
        <f t="shared" si="1"/>
        <v>0</v>
      </c>
      <c r="AF19" s="61" t="e">
        <f>AF20</f>
        <v>#DIV/0!</v>
      </c>
      <c r="AG19" s="62"/>
      <c r="AH19" s="63">
        <f t="shared" si="0"/>
        <v>0</v>
      </c>
      <c r="AI19" s="64">
        <f t="shared" si="0"/>
        <v>0</v>
      </c>
      <c r="AJ19" s="65" t="e">
        <f>AJ20</f>
        <v>#DIV/0!</v>
      </c>
      <c r="AK19" s="66"/>
      <c r="AL19" s="59"/>
      <c r="AM19" s="60"/>
      <c r="AN19" s="67"/>
      <c r="AO19" s="68"/>
      <c r="AP19" s="69"/>
      <c r="AQ19" s="69"/>
      <c r="AR19" s="57"/>
      <c r="AS19" s="70"/>
      <c r="AT19" s="57"/>
    </row>
    <row r="20" spans="1:46" ht="21" thickBot="1">
      <c r="A20" s="71">
        <v>7</v>
      </c>
      <c r="B20" s="124"/>
      <c r="C20" s="125"/>
      <c r="D20" s="125"/>
      <c r="E20" s="126"/>
      <c r="F20" s="100">
        <v>8</v>
      </c>
      <c r="G20" s="103" t="s">
        <v>43</v>
      </c>
      <c r="H20" s="101"/>
      <c r="I20" s="100">
        <v>10</v>
      </c>
      <c r="J20" s="103" t="s">
        <v>40</v>
      </c>
      <c r="K20" s="101"/>
      <c r="L20" s="100">
        <v>12</v>
      </c>
      <c r="M20" s="103" t="s">
        <v>56</v>
      </c>
      <c r="N20" s="101"/>
      <c r="O20" s="100">
        <v>3</v>
      </c>
      <c r="P20" s="103" t="s">
        <v>60</v>
      </c>
      <c r="Q20" s="101"/>
      <c r="R20" s="100">
        <v>5</v>
      </c>
      <c r="S20" s="103" t="s">
        <v>75</v>
      </c>
      <c r="T20" s="101"/>
      <c r="U20" s="100">
        <v>1</v>
      </c>
      <c r="V20" s="103" t="s">
        <v>85</v>
      </c>
      <c r="W20" s="101"/>
      <c r="X20" s="100">
        <v>9</v>
      </c>
      <c r="Y20" s="103" t="s">
        <v>100</v>
      </c>
      <c r="Z20" s="101"/>
      <c r="AA20" s="100">
        <v>11</v>
      </c>
      <c r="AB20" s="103" t="s">
        <v>103</v>
      </c>
      <c r="AC20" s="101"/>
      <c r="AD20" s="72" t="e">
        <f>ROUND(AD19/AE19,4)</f>
        <v>#DIV/0!</v>
      </c>
      <c r="AE20" s="73">
        <f t="shared" si="1"/>
        <v>0</v>
      </c>
      <c r="AF20" s="74" t="e">
        <f>ROUND(AE20+AD20/10,4)</f>
        <v>#DIV/0!</v>
      </c>
      <c r="AG20" s="75"/>
      <c r="AH20" s="76" t="e">
        <f t="shared" si="0"/>
        <v>#DIV/0!</v>
      </c>
      <c r="AI20" s="77">
        <f t="shared" si="0"/>
        <v>0</v>
      </c>
      <c r="AJ20" s="78" t="e">
        <f>AF20</f>
        <v>#DIV/0!</v>
      </c>
      <c r="AK20" s="79"/>
      <c r="AL20" s="72"/>
      <c r="AM20" s="80"/>
      <c r="AN20" s="81"/>
      <c r="AO20" s="82"/>
      <c r="AP20" s="83">
        <v>7</v>
      </c>
      <c r="AQ20" s="83"/>
      <c r="AR20" s="84" t="s">
        <v>237</v>
      </c>
      <c r="AS20" s="56"/>
      <c r="AT20" s="57"/>
    </row>
    <row r="21" spans="1:46" ht="20.25">
      <c r="A21" s="58">
        <v>8</v>
      </c>
      <c r="B21" s="121"/>
      <c r="C21" s="122"/>
      <c r="D21" s="122"/>
      <c r="E21" s="123"/>
      <c r="F21" s="99" t="s">
        <v>22</v>
      </c>
      <c r="G21" s="102"/>
      <c r="H21" s="96"/>
      <c r="I21" s="99" t="s">
        <v>23</v>
      </c>
      <c r="J21" s="102"/>
      <c r="K21" s="96"/>
      <c r="L21" s="99" t="s">
        <v>26</v>
      </c>
      <c r="M21" s="102"/>
      <c r="N21" s="96"/>
      <c r="O21" s="99" t="s">
        <v>22</v>
      </c>
      <c r="P21" s="102"/>
      <c r="Q21" s="96"/>
      <c r="R21" s="99" t="s">
        <v>25</v>
      </c>
      <c r="S21" s="102"/>
      <c r="T21" s="96"/>
      <c r="U21" s="99" t="s">
        <v>21</v>
      </c>
      <c r="V21" s="102"/>
      <c r="W21" s="96"/>
      <c r="X21" s="99" t="s">
        <v>24</v>
      </c>
      <c r="Y21" s="102"/>
      <c r="Z21" s="96"/>
      <c r="AA21" s="99" t="s">
        <v>21</v>
      </c>
      <c r="AB21" s="102"/>
      <c r="AC21" s="96"/>
      <c r="AD21" s="59">
        <f>AB21+Y21+V21+S21+P21+M21+J21+G21</f>
        <v>0</v>
      </c>
      <c r="AE21" s="60">
        <f t="shared" si="1"/>
        <v>0</v>
      </c>
      <c r="AF21" s="61" t="e">
        <f>AF22</f>
        <v>#DIV/0!</v>
      </c>
      <c r="AG21" s="62"/>
      <c r="AH21" s="63">
        <f t="shared" si="0"/>
        <v>0</v>
      </c>
      <c r="AI21" s="64">
        <f t="shared" si="0"/>
        <v>0</v>
      </c>
      <c r="AJ21" s="65" t="e">
        <f>AJ22</f>
        <v>#DIV/0!</v>
      </c>
      <c r="AK21" s="66"/>
      <c r="AL21" s="59"/>
      <c r="AM21" s="60"/>
      <c r="AN21" s="67"/>
      <c r="AO21" s="68"/>
      <c r="AP21" s="69"/>
      <c r="AQ21" s="69"/>
      <c r="AR21" s="57"/>
      <c r="AS21" s="70"/>
      <c r="AT21" s="57"/>
    </row>
    <row r="22" spans="1:46" ht="21" thickBot="1">
      <c r="A22" s="71">
        <v>8</v>
      </c>
      <c r="B22" s="124"/>
      <c r="C22" s="125"/>
      <c r="D22" s="125"/>
      <c r="E22" s="126"/>
      <c r="F22" s="100">
        <v>7</v>
      </c>
      <c r="G22" s="103" t="s">
        <v>43</v>
      </c>
      <c r="H22" s="101"/>
      <c r="I22" s="100">
        <v>9</v>
      </c>
      <c r="J22" s="103" t="s">
        <v>50</v>
      </c>
      <c r="K22" s="101"/>
      <c r="L22" s="100">
        <v>11</v>
      </c>
      <c r="M22" s="103" t="s">
        <v>53</v>
      </c>
      <c r="N22" s="101"/>
      <c r="O22" s="100">
        <v>2</v>
      </c>
      <c r="P22" s="103" t="s">
        <v>63</v>
      </c>
      <c r="Q22" s="101"/>
      <c r="R22" s="100">
        <v>4</v>
      </c>
      <c r="S22" s="103" t="s">
        <v>70</v>
      </c>
      <c r="T22" s="101"/>
      <c r="U22" s="100">
        <v>6</v>
      </c>
      <c r="V22" s="103" t="s">
        <v>87</v>
      </c>
      <c r="W22" s="101"/>
      <c r="X22" s="100">
        <v>1</v>
      </c>
      <c r="Y22" s="103" t="s">
        <v>95</v>
      </c>
      <c r="Z22" s="101"/>
      <c r="AA22" s="100">
        <v>10</v>
      </c>
      <c r="AB22" s="103" t="s">
        <v>105</v>
      </c>
      <c r="AC22" s="101"/>
      <c r="AD22" s="72" t="e">
        <f>ROUND(AD21/AE21,4)</f>
        <v>#DIV/0!</v>
      </c>
      <c r="AE22" s="73">
        <f t="shared" si="1"/>
        <v>0</v>
      </c>
      <c r="AF22" s="74" t="e">
        <f>ROUND(AE22+AD22/10,4)</f>
        <v>#DIV/0!</v>
      </c>
      <c r="AG22" s="75"/>
      <c r="AH22" s="76" t="e">
        <f t="shared" si="0"/>
        <v>#DIV/0!</v>
      </c>
      <c r="AI22" s="77">
        <f t="shared" si="0"/>
        <v>0</v>
      </c>
      <c r="AJ22" s="78" t="e">
        <f>AF22</f>
        <v>#DIV/0!</v>
      </c>
      <c r="AK22" s="79"/>
      <c r="AL22" s="72"/>
      <c r="AM22" s="80"/>
      <c r="AN22" s="81"/>
      <c r="AO22" s="82"/>
      <c r="AP22" s="83">
        <v>8</v>
      </c>
      <c r="AQ22" s="83"/>
      <c r="AR22" s="84" t="s">
        <v>178</v>
      </c>
      <c r="AS22" s="56"/>
      <c r="AT22" s="57"/>
    </row>
    <row r="23" spans="1:46" ht="20.25">
      <c r="A23" s="58">
        <v>9</v>
      </c>
      <c r="B23" s="121"/>
      <c r="C23" s="122"/>
      <c r="D23" s="122"/>
      <c r="E23" s="123"/>
      <c r="F23" s="99" t="s">
        <v>24</v>
      </c>
      <c r="G23" s="102"/>
      <c r="H23" s="96"/>
      <c r="I23" s="99" t="s">
        <v>23</v>
      </c>
      <c r="J23" s="102"/>
      <c r="K23" s="96"/>
      <c r="L23" s="99" t="s">
        <v>23</v>
      </c>
      <c r="M23" s="102"/>
      <c r="N23" s="96"/>
      <c r="O23" s="99" t="s">
        <v>26</v>
      </c>
      <c r="P23" s="102"/>
      <c r="Q23" s="96"/>
      <c r="R23" s="99" t="s">
        <v>22</v>
      </c>
      <c r="S23" s="102"/>
      <c r="T23" s="96"/>
      <c r="U23" s="99" t="s">
        <v>25</v>
      </c>
      <c r="V23" s="102"/>
      <c r="W23" s="96"/>
      <c r="X23" s="99" t="s">
        <v>21</v>
      </c>
      <c r="Y23" s="102"/>
      <c r="Z23" s="96"/>
      <c r="AA23" s="99" t="s">
        <v>24</v>
      </c>
      <c r="AB23" s="102"/>
      <c r="AC23" s="96"/>
      <c r="AD23" s="59">
        <f>AB23+Y23+V23+S23+P23+M23+J23+G23</f>
        <v>0</v>
      </c>
      <c r="AE23" s="60">
        <f t="shared" si="1"/>
        <v>0</v>
      </c>
      <c r="AF23" s="61" t="e">
        <f>AF24</f>
        <v>#DIV/0!</v>
      </c>
      <c r="AG23" s="62"/>
      <c r="AH23" s="63">
        <f t="shared" si="0"/>
        <v>0</v>
      </c>
      <c r="AI23" s="64">
        <f t="shared" si="0"/>
        <v>0</v>
      </c>
      <c r="AJ23" s="65" t="e">
        <f>AJ24</f>
        <v>#DIV/0!</v>
      </c>
      <c r="AK23" s="66"/>
      <c r="AL23" s="59"/>
      <c r="AM23" s="60"/>
      <c r="AN23" s="67"/>
      <c r="AO23" s="68"/>
      <c r="AP23" s="69"/>
      <c r="AQ23" s="69"/>
      <c r="AR23" s="57"/>
      <c r="AS23" s="70"/>
      <c r="AT23" s="57"/>
    </row>
    <row r="24" spans="1:46" ht="21" thickBot="1">
      <c r="A24" s="71">
        <v>9</v>
      </c>
      <c r="B24" s="124"/>
      <c r="C24" s="125"/>
      <c r="D24" s="125"/>
      <c r="E24" s="126"/>
      <c r="F24" s="100">
        <v>6</v>
      </c>
      <c r="G24" s="103" t="s">
        <v>36</v>
      </c>
      <c r="H24" s="101"/>
      <c r="I24" s="100">
        <v>8</v>
      </c>
      <c r="J24" s="103" t="s">
        <v>50</v>
      </c>
      <c r="K24" s="101"/>
      <c r="L24" s="100">
        <v>10</v>
      </c>
      <c r="M24" s="103" t="s">
        <v>54</v>
      </c>
      <c r="N24" s="101"/>
      <c r="O24" s="100">
        <v>12</v>
      </c>
      <c r="P24" s="103" t="s">
        <v>65</v>
      </c>
      <c r="Q24" s="101"/>
      <c r="R24" s="100">
        <v>3</v>
      </c>
      <c r="S24" s="103" t="s">
        <v>72</v>
      </c>
      <c r="T24" s="101"/>
      <c r="U24" s="100">
        <v>5</v>
      </c>
      <c r="V24" s="103" t="s">
        <v>89</v>
      </c>
      <c r="W24" s="101"/>
      <c r="X24" s="100">
        <v>7</v>
      </c>
      <c r="Y24" s="103" t="s">
        <v>100</v>
      </c>
      <c r="Z24" s="101"/>
      <c r="AA24" s="100">
        <v>1</v>
      </c>
      <c r="AB24" s="103" t="s">
        <v>111</v>
      </c>
      <c r="AC24" s="101"/>
      <c r="AD24" s="72" t="e">
        <f>ROUND(AD23/AE23,4)</f>
        <v>#DIV/0!</v>
      </c>
      <c r="AE24" s="73">
        <f t="shared" si="1"/>
        <v>0</v>
      </c>
      <c r="AF24" s="74" t="e">
        <f>ROUND(AE24+AD24/10,4)</f>
        <v>#DIV/0!</v>
      </c>
      <c r="AG24" s="75"/>
      <c r="AH24" s="76" t="e">
        <f t="shared" si="0"/>
        <v>#DIV/0!</v>
      </c>
      <c r="AI24" s="77">
        <f t="shared" si="0"/>
        <v>0</v>
      </c>
      <c r="AJ24" s="78" t="e">
        <f>AF24</f>
        <v>#DIV/0!</v>
      </c>
      <c r="AK24" s="79"/>
      <c r="AL24" s="72"/>
      <c r="AM24" s="80"/>
      <c r="AN24" s="81"/>
      <c r="AO24" s="82"/>
      <c r="AP24" s="83">
        <v>9</v>
      </c>
      <c r="AQ24" s="83"/>
      <c r="AR24" s="84" t="s">
        <v>217</v>
      </c>
      <c r="AS24" s="56"/>
      <c r="AT24" s="57"/>
    </row>
    <row r="25" spans="1:46" ht="20.25">
      <c r="A25" s="58">
        <v>10</v>
      </c>
      <c r="B25" s="121"/>
      <c r="C25" s="122"/>
      <c r="D25" s="122"/>
      <c r="E25" s="123"/>
      <c r="F25" s="99" t="s">
        <v>23</v>
      </c>
      <c r="G25" s="102"/>
      <c r="H25" s="96"/>
      <c r="I25" s="99" t="s">
        <v>26</v>
      </c>
      <c r="J25" s="102"/>
      <c r="K25" s="96"/>
      <c r="L25" s="99" t="s">
        <v>23</v>
      </c>
      <c r="M25" s="102"/>
      <c r="N25" s="96"/>
      <c r="O25" s="99" t="s">
        <v>23</v>
      </c>
      <c r="P25" s="102"/>
      <c r="Q25" s="96"/>
      <c r="R25" s="99" t="s">
        <v>26</v>
      </c>
      <c r="S25" s="102"/>
      <c r="T25" s="96"/>
      <c r="U25" s="99" t="s">
        <v>26</v>
      </c>
      <c r="V25" s="102"/>
      <c r="W25" s="96"/>
      <c r="X25" s="99" t="s">
        <v>23</v>
      </c>
      <c r="Y25" s="102"/>
      <c r="Z25" s="96"/>
      <c r="AA25" s="99" t="s">
        <v>21</v>
      </c>
      <c r="AB25" s="102"/>
      <c r="AC25" s="96"/>
      <c r="AD25" s="59">
        <f>AB25+Y25+V25+S25+P25+M25+J25+G25</f>
        <v>0</v>
      </c>
      <c r="AE25" s="60">
        <f t="shared" si="1"/>
        <v>0</v>
      </c>
      <c r="AF25" s="61" t="e">
        <f>AF26</f>
        <v>#DIV/0!</v>
      </c>
      <c r="AG25" s="62"/>
      <c r="AH25" s="63">
        <f t="shared" si="0"/>
        <v>0</v>
      </c>
      <c r="AI25" s="64">
        <f t="shared" si="0"/>
        <v>0</v>
      </c>
      <c r="AJ25" s="65" t="e">
        <f>AJ26</f>
        <v>#DIV/0!</v>
      </c>
      <c r="AK25" s="66"/>
      <c r="AL25" s="59"/>
      <c r="AM25" s="60"/>
      <c r="AN25" s="67"/>
      <c r="AO25" s="68"/>
      <c r="AP25" s="69"/>
      <c r="AQ25" s="69"/>
      <c r="AR25" s="57"/>
      <c r="AS25" s="70"/>
      <c r="AT25" s="57"/>
    </row>
    <row r="26" spans="1:46" ht="21" thickBot="1">
      <c r="A26" s="71">
        <v>10</v>
      </c>
      <c r="B26" s="124"/>
      <c r="C26" s="125"/>
      <c r="D26" s="125"/>
      <c r="E26" s="126"/>
      <c r="F26" s="100">
        <v>5</v>
      </c>
      <c r="G26" s="103" t="s">
        <v>44</v>
      </c>
      <c r="H26" s="101"/>
      <c r="I26" s="100">
        <v>7</v>
      </c>
      <c r="J26" s="103" t="s">
        <v>40</v>
      </c>
      <c r="K26" s="101"/>
      <c r="L26" s="100">
        <v>9</v>
      </c>
      <c r="M26" s="103" t="s">
        <v>54</v>
      </c>
      <c r="N26" s="101"/>
      <c r="O26" s="100">
        <v>11</v>
      </c>
      <c r="P26" s="103" t="s">
        <v>67</v>
      </c>
      <c r="Q26" s="101"/>
      <c r="R26" s="100">
        <v>2</v>
      </c>
      <c r="S26" s="103" t="s">
        <v>79</v>
      </c>
      <c r="T26" s="101"/>
      <c r="U26" s="100">
        <v>4</v>
      </c>
      <c r="V26" s="103" t="s">
        <v>81</v>
      </c>
      <c r="W26" s="101"/>
      <c r="X26" s="100">
        <v>6</v>
      </c>
      <c r="Y26" s="103" t="s">
        <v>101</v>
      </c>
      <c r="Z26" s="101"/>
      <c r="AA26" s="100">
        <v>8</v>
      </c>
      <c r="AB26" s="103" t="s">
        <v>105</v>
      </c>
      <c r="AC26" s="101"/>
      <c r="AD26" s="72" t="e">
        <f>ROUND(AD25/AE25,4)</f>
        <v>#DIV/0!</v>
      </c>
      <c r="AE26" s="73">
        <f t="shared" si="1"/>
        <v>0</v>
      </c>
      <c r="AF26" s="74" t="e">
        <f>ROUND(AE26+AD26/10,4)</f>
        <v>#DIV/0!</v>
      </c>
      <c r="AG26" s="75"/>
      <c r="AH26" s="76" t="e">
        <f t="shared" si="0"/>
        <v>#DIV/0!</v>
      </c>
      <c r="AI26" s="77">
        <f t="shared" si="0"/>
        <v>0</v>
      </c>
      <c r="AJ26" s="78" t="e">
        <f>AF26</f>
        <v>#DIV/0!</v>
      </c>
      <c r="AK26" s="79"/>
      <c r="AL26" s="72"/>
      <c r="AM26" s="80"/>
      <c r="AN26" s="81"/>
      <c r="AO26" s="82"/>
      <c r="AP26" s="83">
        <v>10</v>
      </c>
      <c r="AQ26" s="83"/>
      <c r="AR26" s="84" t="s">
        <v>238</v>
      </c>
      <c r="AS26" s="56" t="s">
        <v>31</v>
      </c>
      <c r="AT26" s="57"/>
    </row>
    <row r="27" spans="1:46" ht="20.25">
      <c r="A27" s="58">
        <v>11</v>
      </c>
      <c r="B27" s="121"/>
      <c r="C27" s="122"/>
      <c r="D27" s="122"/>
      <c r="E27" s="123"/>
      <c r="F27" s="99" t="s">
        <v>25</v>
      </c>
      <c r="G27" s="102"/>
      <c r="H27" s="96"/>
      <c r="I27" s="99" t="s">
        <v>22</v>
      </c>
      <c r="J27" s="102"/>
      <c r="K27" s="96"/>
      <c r="L27" s="99" t="s">
        <v>26</v>
      </c>
      <c r="M27" s="102"/>
      <c r="N27" s="96"/>
      <c r="O27" s="99" t="s">
        <v>23</v>
      </c>
      <c r="P27" s="102"/>
      <c r="Q27" s="96"/>
      <c r="R27" s="99" t="s">
        <v>23</v>
      </c>
      <c r="S27" s="102"/>
      <c r="T27" s="96"/>
      <c r="U27" s="99" t="s">
        <v>22</v>
      </c>
      <c r="V27" s="102"/>
      <c r="W27" s="96"/>
      <c r="X27" s="99" t="s">
        <v>22</v>
      </c>
      <c r="Y27" s="102"/>
      <c r="Z27" s="96"/>
      <c r="AA27" s="99" t="s">
        <v>25</v>
      </c>
      <c r="AB27" s="102"/>
      <c r="AC27" s="96"/>
      <c r="AD27" s="59">
        <f>AB27+Y27+V27+S27+P27+M27+J27+G27</f>
        <v>0</v>
      </c>
      <c r="AE27" s="60">
        <f t="shared" si="1"/>
        <v>0</v>
      </c>
      <c r="AF27" s="61" t="e">
        <f>AF28</f>
        <v>#DIV/0!</v>
      </c>
      <c r="AG27" s="62"/>
      <c r="AH27" s="63">
        <f t="shared" si="0"/>
        <v>0</v>
      </c>
      <c r="AI27" s="64">
        <f t="shared" si="0"/>
        <v>0</v>
      </c>
      <c r="AJ27" s="65" t="e">
        <f>AJ28</f>
        <v>#DIV/0!</v>
      </c>
      <c r="AK27" s="66"/>
      <c r="AL27" s="111"/>
      <c r="AM27" s="112"/>
      <c r="AN27" s="114"/>
      <c r="AO27" s="68"/>
      <c r="AP27" s="69"/>
      <c r="AQ27" s="69"/>
      <c r="AR27" s="57"/>
      <c r="AS27" s="70"/>
      <c r="AT27" s="57"/>
    </row>
    <row r="28" spans="1:46" ht="21" thickBot="1">
      <c r="A28" s="71">
        <v>11</v>
      </c>
      <c r="B28" s="124"/>
      <c r="C28" s="125"/>
      <c r="D28" s="125"/>
      <c r="E28" s="126"/>
      <c r="F28" s="100">
        <v>4</v>
      </c>
      <c r="G28" s="103" t="s">
        <v>41</v>
      </c>
      <c r="H28" s="101"/>
      <c r="I28" s="100">
        <v>6</v>
      </c>
      <c r="J28" s="103" t="s">
        <v>49</v>
      </c>
      <c r="K28" s="101"/>
      <c r="L28" s="100">
        <v>8</v>
      </c>
      <c r="M28" s="103" t="s">
        <v>53</v>
      </c>
      <c r="N28" s="101"/>
      <c r="O28" s="100">
        <v>10</v>
      </c>
      <c r="P28" s="103" t="s">
        <v>67</v>
      </c>
      <c r="Q28" s="101"/>
      <c r="R28" s="100">
        <v>12</v>
      </c>
      <c r="S28" s="103" t="s">
        <v>77</v>
      </c>
      <c r="T28" s="101"/>
      <c r="U28" s="100">
        <v>3</v>
      </c>
      <c r="V28" s="103" t="s">
        <v>83</v>
      </c>
      <c r="W28" s="101"/>
      <c r="X28" s="100">
        <v>5</v>
      </c>
      <c r="Y28" s="103" t="s">
        <v>97</v>
      </c>
      <c r="Z28" s="101"/>
      <c r="AA28" s="100">
        <v>7</v>
      </c>
      <c r="AB28" s="103" t="s">
        <v>103</v>
      </c>
      <c r="AC28" s="101"/>
      <c r="AD28" s="72" t="e">
        <f>ROUND(AD27/AE27,4)</f>
        <v>#DIV/0!</v>
      </c>
      <c r="AE28" s="73">
        <f t="shared" si="1"/>
        <v>0</v>
      </c>
      <c r="AF28" s="74" t="e">
        <f>ROUND(AE28+AD28/10,4)</f>
        <v>#DIV/0!</v>
      </c>
      <c r="AG28" s="75"/>
      <c r="AH28" s="76" t="e">
        <f t="shared" si="0"/>
        <v>#DIV/0!</v>
      </c>
      <c r="AI28" s="77">
        <f t="shared" si="0"/>
        <v>0</v>
      </c>
      <c r="AJ28" s="78" t="e">
        <f>AF28</f>
        <v>#DIV/0!</v>
      </c>
      <c r="AK28" s="79"/>
      <c r="AL28" s="113"/>
      <c r="AM28" s="115"/>
      <c r="AN28" s="116"/>
      <c r="AO28" s="82"/>
      <c r="AP28" s="83">
        <v>11</v>
      </c>
      <c r="AQ28" s="83"/>
      <c r="AR28" s="84" t="s">
        <v>239</v>
      </c>
      <c r="AS28" s="56"/>
      <c r="AT28" s="57"/>
    </row>
    <row r="29" spans="1:46" ht="20.25">
      <c r="A29" s="58">
        <v>12</v>
      </c>
      <c r="B29" s="121"/>
      <c r="C29" s="122"/>
      <c r="D29" s="122"/>
      <c r="E29" s="123"/>
      <c r="F29" s="99" t="s">
        <v>21</v>
      </c>
      <c r="G29" s="102"/>
      <c r="H29" s="96"/>
      <c r="I29" s="99" t="s">
        <v>25</v>
      </c>
      <c r="J29" s="102"/>
      <c r="K29" s="96"/>
      <c r="L29" s="99" t="s">
        <v>22</v>
      </c>
      <c r="M29" s="102"/>
      <c r="N29" s="96"/>
      <c r="O29" s="99" t="s">
        <v>26</v>
      </c>
      <c r="P29" s="102"/>
      <c r="Q29" s="96"/>
      <c r="R29" s="99" t="s">
        <v>23</v>
      </c>
      <c r="S29" s="102"/>
      <c r="T29" s="96"/>
      <c r="U29" s="99" t="s">
        <v>23</v>
      </c>
      <c r="V29" s="102"/>
      <c r="W29" s="96"/>
      <c r="X29" s="99" t="s">
        <v>26</v>
      </c>
      <c r="Y29" s="102"/>
      <c r="Z29" s="96"/>
      <c r="AA29" s="99" t="s">
        <v>22</v>
      </c>
      <c r="AB29" s="102"/>
      <c r="AC29" s="96"/>
      <c r="AD29" s="59">
        <f>AB29+Y29+V29+S29+P29+M29+J29+G29</f>
        <v>0</v>
      </c>
      <c r="AE29" s="60">
        <f t="shared" si="1"/>
        <v>0</v>
      </c>
      <c r="AF29" s="61" t="e">
        <f>AF30</f>
        <v>#DIV/0!</v>
      </c>
      <c r="AG29" s="62"/>
      <c r="AH29" s="63">
        <f t="shared" si="0"/>
        <v>0</v>
      </c>
      <c r="AI29" s="64">
        <f t="shared" si="0"/>
        <v>0</v>
      </c>
      <c r="AJ29" s="65" t="e">
        <f>AJ30</f>
        <v>#DIV/0!</v>
      </c>
      <c r="AK29" s="66"/>
      <c r="AL29" s="59">
        <f>(AD29+AD27+AD25+AD23+AD21+AD19+AD17+AD15+AD13+AD11+AD9+AD7)/2</f>
        <v>0</v>
      </c>
      <c r="AM29" s="60">
        <f>(AE29+AE27+AE25+AE23+AE21+AE19+AE17+AE15+AE13+AE11+AE9+AE7)/2</f>
        <v>0</v>
      </c>
      <c r="AN29" s="67" t="e">
        <f>AN30</f>
        <v>#DIV/0!</v>
      </c>
      <c r="AO29" s="68"/>
      <c r="AP29" s="85"/>
      <c r="AQ29" s="85"/>
      <c r="AR29" s="57"/>
      <c r="AS29" s="70"/>
      <c r="AT29" s="57"/>
    </row>
    <row r="30" spans="1:46" ht="21" thickBot="1">
      <c r="A30" s="71">
        <v>12</v>
      </c>
      <c r="B30" s="124"/>
      <c r="C30" s="125"/>
      <c r="D30" s="125"/>
      <c r="E30" s="126"/>
      <c r="F30" s="100">
        <v>3</v>
      </c>
      <c r="G30" s="103" t="s">
        <v>37</v>
      </c>
      <c r="H30" s="101"/>
      <c r="I30" s="100">
        <v>5</v>
      </c>
      <c r="J30" s="103" t="s">
        <v>39</v>
      </c>
      <c r="K30" s="101"/>
      <c r="L30" s="100">
        <v>7</v>
      </c>
      <c r="M30" s="103" t="s">
        <v>56</v>
      </c>
      <c r="N30" s="101"/>
      <c r="O30" s="100">
        <v>9</v>
      </c>
      <c r="P30" s="103" t="s">
        <v>65</v>
      </c>
      <c r="Q30" s="101"/>
      <c r="R30" s="100">
        <v>11</v>
      </c>
      <c r="S30" s="103" t="s">
        <v>77</v>
      </c>
      <c r="T30" s="101"/>
      <c r="U30" s="100">
        <v>2</v>
      </c>
      <c r="V30" s="103" t="s">
        <v>28</v>
      </c>
      <c r="W30" s="101"/>
      <c r="X30" s="100">
        <v>4</v>
      </c>
      <c r="Y30" s="103" t="s">
        <v>32</v>
      </c>
      <c r="Z30" s="101"/>
      <c r="AA30" s="100">
        <v>6</v>
      </c>
      <c r="AB30" s="103" t="s">
        <v>109</v>
      </c>
      <c r="AC30" s="101"/>
      <c r="AD30" s="72" t="e">
        <f>ROUND(AD29/AE29,4)</f>
        <v>#DIV/0!</v>
      </c>
      <c r="AE30" s="73">
        <f t="shared" si="1"/>
        <v>0</v>
      </c>
      <c r="AF30" s="74" t="e">
        <f>ROUND(AE30+AD30/10,4)</f>
        <v>#DIV/0!</v>
      </c>
      <c r="AG30" s="75"/>
      <c r="AH30" s="76" t="e">
        <f t="shared" si="0"/>
        <v>#DIV/0!</v>
      </c>
      <c r="AI30" s="77">
        <f t="shared" si="0"/>
        <v>0</v>
      </c>
      <c r="AJ30" s="78" t="e">
        <f>AF30</f>
        <v>#DIV/0!</v>
      </c>
      <c r="AK30" s="79"/>
      <c r="AL30" s="72" t="e">
        <f>AL29/AM29</f>
        <v>#DIV/0!</v>
      </c>
      <c r="AM30" s="80">
        <f>(AE30+AE28+AE26+AE24+AE22+AE20+AE18+AE16+AE14+AE12+AE10+AE8)/2</f>
        <v>0</v>
      </c>
      <c r="AN30" s="81" t="e">
        <f>ROUND(AM30+AL30*0.1,4)</f>
        <v>#DIV/0!</v>
      </c>
      <c r="AO30" s="82"/>
      <c r="AP30" s="86">
        <v>12</v>
      </c>
      <c r="AQ30" s="87"/>
      <c r="AR30" s="84" t="s">
        <v>123</v>
      </c>
      <c r="AS30" s="56" t="s">
        <v>119</v>
      </c>
      <c r="AT30" s="57"/>
    </row>
    <row r="31" spans="1:46" ht="21">
      <c r="A31" s="88">
        <v>13</v>
      </c>
      <c r="B31" s="121"/>
      <c r="C31" s="122"/>
      <c r="D31" s="122"/>
      <c r="E31" s="123"/>
      <c r="F31" s="95" t="s">
        <v>24</v>
      </c>
      <c r="G31" s="102"/>
      <c r="H31" s="96"/>
      <c r="I31" s="95" t="s">
        <v>25</v>
      </c>
      <c r="J31" s="102"/>
      <c r="K31" s="96"/>
      <c r="L31" s="95" t="s">
        <v>25</v>
      </c>
      <c r="M31" s="102"/>
      <c r="N31" s="96"/>
      <c r="O31" s="95" t="s">
        <v>25</v>
      </c>
      <c r="P31" s="102"/>
      <c r="Q31" s="96"/>
      <c r="R31" s="95" t="s">
        <v>25</v>
      </c>
      <c r="S31" s="102"/>
      <c r="T31" s="96"/>
      <c r="U31" s="95" t="s">
        <v>26</v>
      </c>
      <c r="V31" s="102"/>
      <c r="W31" s="96"/>
      <c r="X31" s="95" t="s">
        <v>25</v>
      </c>
      <c r="Y31" s="102"/>
      <c r="Z31" s="96"/>
      <c r="AA31" s="95" t="s">
        <v>25</v>
      </c>
      <c r="AB31" s="102"/>
      <c r="AC31" s="96"/>
      <c r="AD31" s="59">
        <f>AB31+Y31+V31+S31+P31+M31+J31+G31</f>
        <v>0</v>
      </c>
      <c r="AE31" s="60">
        <f t="shared" si="1"/>
        <v>0</v>
      </c>
      <c r="AF31" s="61" t="e">
        <f>AF32</f>
        <v>#DIV/0!</v>
      </c>
      <c r="AG31" s="62"/>
      <c r="AH31" s="63">
        <f t="shared" si="0"/>
        <v>0</v>
      </c>
      <c r="AI31" s="64">
        <f t="shared" si="0"/>
        <v>0</v>
      </c>
      <c r="AJ31" s="65" t="e">
        <f>AJ32</f>
        <v>#DIV/0!</v>
      </c>
      <c r="AK31" s="66"/>
      <c r="AL31" s="59">
        <f>(AD31+AD33+AD35+AD37+AD39+AD41+AD43+AD45+AD47+AD49+AD51+AD53)/2</f>
        <v>0</v>
      </c>
      <c r="AM31" s="60">
        <f>(AE31+AE33+AE35+AE37+AE39+AE41+AE43+AE45+AE47+AE49+AE51+AE53)/2</f>
        <v>0</v>
      </c>
      <c r="AN31" s="67" t="e">
        <f>AN32</f>
        <v>#DIV/0!</v>
      </c>
      <c r="AO31" s="68"/>
      <c r="AP31" s="89"/>
      <c r="AQ31" s="69"/>
      <c r="AR31" s="57"/>
      <c r="AS31" s="70"/>
      <c r="AT31" s="57"/>
    </row>
    <row r="32" spans="1:46" ht="21" thickBot="1">
      <c r="A32" s="90">
        <v>13</v>
      </c>
      <c r="B32" s="124"/>
      <c r="C32" s="125"/>
      <c r="D32" s="125"/>
      <c r="E32" s="126"/>
      <c r="F32" s="97">
        <v>14</v>
      </c>
      <c r="G32" s="103" t="s">
        <v>210</v>
      </c>
      <c r="H32" s="98"/>
      <c r="I32" s="97">
        <v>15</v>
      </c>
      <c r="J32" s="103" t="s">
        <v>228</v>
      </c>
      <c r="K32" s="101"/>
      <c r="L32" s="97">
        <v>16</v>
      </c>
      <c r="M32" s="103" t="s">
        <v>154</v>
      </c>
      <c r="N32" s="101"/>
      <c r="O32" s="97">
        <v>17</v>
      </c>
      <c r="P32" s="103" t="s">
        <v>64</v>
      </c>
      <c r="Q32" s="101"/>
      <c r="R32" s="97">
        <v>18</v>
      </c>
      <c r="S32" s="103" t="s">
        <v>76</v>
      </c>
      <c r="T32" s="101"/>
      <c r="U32" s="97">
        <v>19</v>
      </c>
      <c r="V32" s="103" t="s">
        <v>88</v>
      </c>
      <c r="W32" s="101"/>
      <c r="X32" s="97">
        <v>20</v>
      </c>
      <c r="Y32" s="103" t="s">
        <v>96</v>
      </c>
      <c r="Z32" s="101"/>
      <c r="AA32" s="97">
        <v>21</v>
      </c>
      <c r="AB32" s="103" t="s">
        <v>112</v>
      </c>
      <c r="AC32" s="101"/>
      <c r="AD32" s="72" t="e">
        <f>ROUND(AD31/AE31,4)</f>
        <v>#DIV/0!</v>
      </c>
      <c r="AE32" s="73">
        <f t="shared" si="1"/>
        <v>0</v>
      </c>
      <c r="AF32" s="74" t="e">
        <f>ROUND(AE32+AD32/10,4)</f>
        <v>#DIV/0!</v>
      </c>
      <c r="AG32" s="75"/>
      <c r="AH32" s="76" t="e">
        <f t="shared" si="0"/>
        <v>#DIV/0!</v>
      </c>
      <c r="AI32" s="77">
        <f t="shared" si="0"/>
        <v>0</v>
      </c>
      <c r="AJ32" s="78" t="e">
        <f>AF32</f>
        <v>#DIV/0!</v>
      </c>
      <c r="AK32" s="79"/>
      <c r="AL32" s="72" t="e">
        <f>AL31/AM31</f>
        <v>#DIV/0!</v>
      </c>
      <c r="AM32" s="80">
        <f>(AE32+AE34+AE36+AE38+AE40+AE42+AE44+AE46+AE48+AE50+AE52+AE54)/2</f>
        <v>0</v>
      </c>
      <c r="AN32" s="81" t="e">
        <f>ROUND(AM32+AL32*0.1,4)</f>
        <v>#DIV/0!</v>
      </c>
      <c r="AO32" s="82"/>
      <c r="AP32" s="91">
        <v>13</v>
      </c>
      <c r="AQ32" s="83"/>
      <c r="AR32" s="84" t="s">
        <v>240</v>
      </c>
      <c r="AS32" s="56"/>
      <c r="AT32" s="57"/>
    </row>
    <row r="33" spans="1:46" ht="21">
      <c r="A33" s="88">
        <v>14</v>
      </c>
      <c r="B33" s="121"/>
      <c r="C33" s="122"/>
      <c r="D33" s="122"/>
      <c r="E33" s="123"/>
      <c r="F33" s="95" t="s">
        <v>24</v>
      </c>
      <c r="G33" s="102"/>
      <c r="H33" s="96"/>
      <c r="I33" s="95" t="s">
        <v>26</v>
      </c>
      <c r="J33" s="102"/>
      <c r="K33" s="96"/>
      <c r="L33" s="95" t="s">
        <v>26</v>
      </c>
      <c r="M33" s="102"/>
      <c r="N33" s="96"/>
      <c r="O33" s="95" t="s">
        <v>24</v>
      </c>
      <c r="P33" s="102"/>
      <c r="Q33" s="96"/>
      <c r="R33" s="95" t="s">
        <v>22</v>
      </c>
      <c r="S33" s="102"/>
      <c r="T33" s="96"/>
      <c r="U33" s="95" t="s">
        <v>22</v>
      </c>
      <c r="V33" s="102"/>
      <c r="W33" s="96"/>
      <c r="X33" s="95" t="s">
        <v>26</v>
      </c>
      <c r="Y33" s="102"/>
      <c r="Z33" s="96"/>
      <c r="AA33" s="95" t="s">
        <v>21</v>
      </c>
      <c r="AB33" s="102"/>
      <c r="AC33" s="96"/>
      <c r="AD33" s="59">
        <f>AB33+Y33+V33+S33+P33+M33+J33+G33</f>
        <v>0</v>
      </c>
      <c r="AE33" s="60">
        <f t="shared" si="1"/>
        <v>0</v>
      </c>
      <c r="AF33" s="61" t="e">
        <f>AF34</f>
        <v>#DIV/0!</v>
      </c>
      <c r="AG33" s="62"/>
      <c r="AH33" s="63">
        <f t="shared" si="0"/>
        <v>0</v>
      </c>
      <c r="AI33" s="64">
        <f t="shared" si="0"/>
        <v>0</v>
      </c>
      <c r="AJ33" s="65" t="e">
        <f>AJ34</f>
        <v>#DIV/0!</v>
      </c>
      <c r="AK33" s="66"/>
      <c r="AL33" s="111"/>
      <c r="AM33" s="112"/>
      <c r="AN33" s="114"/>
      <c r="AO33" s="68"/>
      <c r="AP33" s="89"/>
      <c r="AQ33" s="69"/>
      <c r="AR33" s="57"/>
      <c r="AS33" s="70"/>
      <c r="AT33" s="57"/>
    </row>
    <row r="34" spans="1:46" ht="21" thickBot="1">
      <c r="A34" s="90">
        <v>14</v>
      </c>
      <c r="B34" s="124"/>
      <c r="C34" s="125"/>
      <c r="D34" s="125"/>
      <c r="E34" s="126"/>
      <c r="F34" s="97">
        <v>13</v>
      </c>
      <c r="G34" s="103" t="s">
        <v>210</v>
      </c>
      <c r="H34" s="98"/>
      <c r="I34" s="97">
        <v>16</v>
      </c>
      <c r="J34" s="103" t="s">
        <v>51</v>
      </c>
      <c r="K34" s="101"/>
      <c r="L34" s="97">
        <v>18</v>
      </c>
      <c r="M34" s="103" t="s">
        <v>156</v>
      </c>
      <c r="N34" s="101"/>
      <c r="O34" s="97">
        <v>20</v>
      </c>
      <c r="P34" s="103" t="s">
        <v>29</v>
      </c>
      <c r="Q34" s="101"/>
      <c r="R34" s="97">
        <v>22</v>
      </c>
      <c r="S34" s="103" t="s">
        <v>158</v>
      </c>
      <c r="T34" s="101"/>
      <c r="U34" s="97">
        <v>24</v>
      </c>
      <c r="V34" s="103" t="s">
        <v>86</v>
      </c>
      <c r="W34" s="101"/>
      <c r="X34" s="97">
        <v>15</v>
      </c>
      <c r="Y34" s="103" t="s">
        <v>94</v>
      </c>
      <c r="Z34" s="101"/>
      <c r="AA34" s="97">
        <v>17</v>
      </c>
      <c r="AB34" s="103" t="s">
        <v>114</v>
      </c>
      <c r="AC34" s="101"/>
      <c r="AD34" s="72" t="e">
        <f>ROUND(AD33/AE33,4)</f>
        <v>#DIV/0!</v>
      </c>
      <c r="AE34" s="73">
        <f t="shared" si="1"/>
        <v>0</v>
      </c>
      <c r="AF34" s="74" t="e">
        <f>ROUND(AE34+AD34/10,4)</f>
        <v>#DIV/0!</v>
      </c>
      <c r="AG34" s="75"/>
      <c r="AH34" s="76" t="e">
        <f t="shared" si="0"/>
        <v>#DIV/0!</v>
      </c>
      <c r="AI34" s="77">
        <f t="shared" si="0"/>
        <v>0</v>
      </c>
      <c r="AJ34" s="78" t="e">
        <f>AF34</f>
        <v>#DIV/0!</v>
      </c>
      <c r="AK34" s="79"/>
      <c r="AL34" s="113"/>
      <c r="AM34" s="115"/>
      <c r="AN34" s="116"/>
      <c r="AO34" s="82"/>
      <c r="AP34" s="91">
        <v>14</v>
      </c>
      <c r="AQ34" s="83"/>
      <c r="AR34" s="84" t="s">
        <v>241</v>
      </c>
      <c r="AS34" s="56"/>
      <c r="AT34" s="57"/>
    </row>
    <row r="35" spans="1:46" ht="21">
      <c r="A35" s="88">
        <v>15</v>
      </c>
      <c r="B35" s="121"/>
      <c r="C35" s="122"/>
      <c r="D35" s="122"/>
      <c r="E35" s="123"/>
      <c r="F35" s="95" t="s">
        <v>21</v>
      </c>
      <c r="G35" s="102"/>
      <c r="H35" s="96"/>
      <c r="I35" s="95" t="s">
        <v>25</v>
      </c>
      <c r="J35" s="102"/>
      <c r="K35" s="96"/>
      <c r="L35" s="95" t="s">
        <v>23</v>
      </c>
      <c r="M35" s="102"/>
      <c r="N35" s="96"/>
      <c r="O35" s="95" t="s">
        <v>22</v>
      </c>
      <c r="P35" s="102"/>
      <c r="Q35" s="96"/>
      <c r="R35" s="95" t="s">
        <v>24</v>
      </c>
      <c r="S35" s="102"/>
      <c r="T35" s="96"/>
      <c r="U35" s="95" t="s">
        <v>24</v>
      </c>
      <c r="V35" s="102"/>
      <c r="W35" s="96"/>
      <c r="X35" s="95" t="s">
        <v>26</v>
      </c>
      <c r="Y35" s="102"/>
      <c r="Z35" s="96"/>
      <c r="AA35" s="95" t="s">
        <v>26</v>
      </c>
      <c r="AB35" s="102"/>
      <c r="AC35" s="96"/>
      <c r="AD35" s="59">
        <f>AB35+Y35+V35+S35+P35+M35+J35+G35</f>
        <v>0</v>
      </c>
      <c r="AE35" s="60">
        <f t="shared" si="1"/>
        <v>0</v>
      </c>
      <c r="AF35" s="61" t="e">
        <f>AF36</f>
        <v>#DIV/0!</v>
      </c>
      <c r="AG35" s="62"/>
      <c r="AH35" s="63">
        <f t="shared" si="0"/>
        <v>0</v>
      </c>
      <c r="AI35" s="64">
        <f t="shared" si="0"/>
        <v>0</v>
      </c>
      <c r="AJ35" s="65" t="e">
        <f>AJ36</f>
        <v>#DIV/0!</v>
      </c>
      <c r="AK35" s="66"/>
      <c r="AL35" s="59"/>
      <c r="AM35" s="60"/>
      <c r="AN35" s="67"/>
      <c r="AO35" s="68"/>
      <c r="AP35" s="89"/>
      <c r="AQ35" s="69"/>
      <c r="AR35" s="57"/>
      <c r="AS35" s="70"/>
      <c r="AT35" s="57"/>
    </row>
    <row r="36" spans="1:46" ht="21" thickBot="1">
      <c r="A36" s="90">
        <v>15</v>
      </c>
      <c r="B36" s="124"/>
      <c r="C36" s="125"/>
      <c r="D36" s="125"/>
      <c r="E36" s="126"/>
      <c r="F36" s="97">
        <v>24</v>
      </c>
      <c r="G36" s="103" t="s">
        <v>45</v>
      </c>
      <c r="H36" s="98"/>
      <c r="I36" s="97">
        <v>13</v>
      </c>
      <c r="J36" s="103" t="s">
        <v>228</v>
      </c>
      <c r="K36" s="101"/>
      <c r="L36" s="97">
        <v>17</v>
      </c>
      <c r="M36" s="103" t="s">
        <v>58</v>
      </c>
      <c r="N36" s="101"/>
      <c r="O36" s="97">
        <v>19</v>
      </c>
      <c r="P36" s="103" t="s">
        <v>62</v>
      </c>
      <c r="Q36" s="101"/>
      <c r="R36" s="97">
        <v>21</v>
      </c>
      <c r="S36" s="103" t="s">
        <v>71</v>
      </c>
      <c r="T36" s="101"/>
      <c r="U36" s="97">
        <v>23</v>
      </c>
      <c r="V36" s="103" t="s">
        <v>82</v>
      </c>
      <c r="W36" s="101"/>
      <c r="X36" s="97">
        <v>14</v>
      </c>
      <c r="Y36" s="103" t="s">
        <v>94</v>
      </c>
      <c r="Z36" s="101"/>
      <c r="AA36" s="97">
        <v>16</v>
      </c>
      <c r="AB36" s="103" t="s">
        <v>106</v>
      </c>
      <c r="AC36" s="101"/>
      <c r="AD36" s="72" t="e">
        <f>ROUND(AD35/AE35,4)</f>
        <v>#DIV/0!</v>
      </c>
      <c r="AE36" s="73">
        <f t="shared" si="1"/>
        <v>0</v>
      </c>
      <c r="AF36" s="74" t="e">
        <f>ROUND(AE36+AD36/10,4)</f>
        <v>#DIV/0!</v>
      </c>
      <c r="AG36" s="75"/>
      <c r="AH36" s="76" t="e">
        <f t="shared" si="0"/>
        <v>#DIV/0!</v>
      </c>
      <c r="AI36" s="77">
        <f t="shared" si="0"/>
        <v>0</v>
      </c>
      <c r="AJ36" s="78" t="e">
        <f>AF36</f>
        <v>#DIV/0!</v>
      </c>
      <c r="AK36" s="79"/>
      <c r="AL36" s="72"/>
      <c r="AM36" s="80"/>
      <c r="AN36" s="81"/>
      <c r="AO36" s="82"/>
      <c r="AP36" s="91">
        <v>15</v>
      </c>
      <c r="AQ36" s="83"/>
      <c r="AR36" s="84" t="s">
        <v>230</v>
      </c>
      <c r="AS36" s="56" t="s">
        <v>190</v>
      </c>
      <c r="AT36" s="57"/>
    </row>
    <row r="37" spans="1:46" ht="21">
      <c r="A37" s="88">
        <v>16</v>
      </c>
      <c r="B37" s="121"/>
      <c r="C37" s="122"/>
      <c r="D37" s="122"/>
      <c r="E37" s="123"/>
      <c r="F37" s="95" t="s">
        <v>25</v>
      </c>
      <c r="G37" s="102"/>
      <c r="H37" s="96"/>
      <c r="I37" s="95" t="s">
        <v>26</v>
      </c>
      <c r="J37" s="102"/>
      <c r="K37" s="96"/>
      <c r="L37" s="95" t="s">
        <v>25</v>
      </c>
      <c r="M37" s="102"/>
      <c r="N37" s="96"/>
      <c r="O37" s="95" t="s">
        <v>26</v>
      </c>
      <c r="P37" s="102"/>
      <c r="Q37" s="96"/>
      <c r="R37" s="95" t="s">
        <v>21</v>
      </c>
      <c r="S37" s="102"/>
      <c r="T37" s="96"/>
      <c r="U37" s="95" t="s">
        <v>21</v>
      </c>
      <c r="V37" s="102"/>
      <c r="W37" s="96"/>
      <c r="X37" s="95" t="s">
        <v>24</v>
      </c>
      <c r="Y37" s="102"/>
      <c r="Z37" s="96"/>
      <c r="AA37" s="95" t="s">
        <v>26</v>
      </c>
      <c r="AB37" s="102"/>
      <c r="AC37" s="96"/>
      <c r="AD37" s="59">
        <f>AB37+Y37+V37+S37+P37+M37+J37+G37</f>
        <v>0</v>
      </c>
      <c r="AE37" s="60">
        <f t="shared" si="1"/>
        <v>0</v>
      </c>
      <c r="AF37" s="61" t="e">
        <f>AF38</f>
        <v>#DIV/0!</v>
      </c>
      <c r="AG37" s="62"/>
      <c r="AH37" s="63">
        <f t="shared" si="0"/>
        <v>0</v>
      </c>
      <c r="AI37" s="64">
        <f t="shared" si="0"/>
        <v>0</v>
      </c>
      <c r="AJ37" s="65" t="e">
        <f>AJ38</f>
        <v>#DIV/0!</v>
      </c>
      <c r="AK37" s="66"/>
      <c r="AL37" s="59"/>
      <c r="AM37" s="60"/>
      <c r="AN37" s="67"/>
      <c r="AO37" s="68"/>
      <c r="AP37" s="89"/>
      <c r="AQ37" s="69"/>
      <c r="AR37" s="57"/>
      <c r="AS37" s="70"/>
      <c r="AT37" s="57"/>
    </row>
    <row r="38" spans="1:46" ht="21" thickBot="1">
      <c r="A38" s="90">
        <v>16</v>
      </c>
      <c r="B38" s="124"/>
      <c r="C38" s="125"/>
      <c r="D38" s="125"/>
      <c r="E38" s="126"/>
      <c r="F38" s="97">
        <v>23</v>
      </c>
      <c r="G38" s="103" t="s">
        <v>46</v>
      </c>
      <c r="H38" s="98"/>
      <c r="I38" s="97">
        <v>14</v>
      </c>
      <c r="J38" s="103" t="s">
        <v>51</v>
      </c>
      <c r="K38" s="101"/>
      <c r="L38" s="97">
        <v>13</v>
      </c>
      <c r="M38" s="103" t="s">
        <v>154</v>
      </c>
      <c r="N38" s="101"/>
      <c r="O38" s="97">
        <v>18</v>
      </c>
      <c r="P38" s="103" t="s">
        <v>68</v>
      </c>
      <c r="Q38" s="101"/>
      <c r="R38" s="97">
        <v>20</v>
      </c>
      <c r="S38" s="103" t="s">
        <v>78</v>
      </c>
      <c r="T38" s="101"/>
      <c r="U38" s="97">
        <v>22</v>
      </c>
      <c r="V38" s="103" t="s">
        <v>91</v>
      </c>
      <c r="W38" s="101"/>
      <c r="X38" s="97">
        <v>24</v>
      </c>
      <c r="Y38" s="103" t="s">
        <v>93</v>
      </c>
      <c r="Z38" s="101"/>
      <c r="AA38" s="97">
        <v>15</v>
      </c>
      <c r="AB38" s="103" t="s">
        <v>106</v>
      </c>
      <c r="AC38" s="101"/>
      <c r="AD38" s="72" t="e">
        <f>ROUND(AD37/AE37,4)</f>
        <v>#DIV/0!</v>
      </c>
      <c r="AE38" s="73">
        <f t="shared" si="1"/>
        <v>0</v>
      </c>
      <c r="AF38" s="74" t="e">
        <f>ROUND(AE38+AD38/10,4)</f>
        <v>#DIV/0!</v>
      </c>
      <c r="AG38" s="75"/>
      <c r="AH38" s="76" t="e">
        <f t="shared" si="0"/>
        <v>#DIV/0!</v>
      </c>
      <c r="AI38" s="77">
        <f t="shared" si="0"/>
        <v>0</v>
      </c>
      <c r="AJ38" s="78" t="e">
        <f>AF38</f>
        <v>#DIV/0!</v>
      </c>
      <c r="AK38" s="79"/>
      <c r="AL38" s="72"/>
      <c r="AM38" s="80"/>
      <c r="AN38" s="81"/>
      <c r="AO38" s="82"/>
      <c r="AP38" s="91">
        <v>16</v>
      </c>
      <c r="AQ38" s="83"/>
      <c r="AR38" s="84" t="s">
        <v>192</v>
      </c>
      <c r="AS38" s="56"/>
      <c r="AT38" s="57"/>
    </row>
    <row r="39" spans="1:46" ht="21">
      <c r="A39" s="88">
        <v>17</v>
      </c>
      <c r="B39" s="121"/>
      <c r="C39" s="122"/>
      <c r="D39" s="122"/>
      <c r="E39" s="123"/>
      <c r="F39" s="95" t="s">
        <v>22</v>
      </c>
      <c r="G39" s="102"/>
      <c r="H39" s="96"/>
      <c r="I39" s="95" t="s">
        <v>21</v>
      </c>
      <c r="J39" s="102"/>
      <c r="K39" s="96"/>
      <c r="L39" s="95" t="s">
        <v>23</v>
      </c>
      <c r="M39" s="102"/>
      <c r="N39" s="96"/>
      <c r="O39" s="95" t="s">
        <v>25</v>
      </c>
      <c r="P39" s="102"/>
      <c r="Q39" s="96"/>
      <c r="R39" s="95" t="s">
        <v>23</v>
      </c>
      <c r="S39" s="102"/>
      <c r="T39" s="96"/>
      <c r="U39" s="95" t="s">
        <v>25</v>
      </c>
      <c r="V39" s="102"/>
      <c r="W39" s="96"/>
      <c r="X39" s="95" t="s">
        <v>22</v>
      </c>
      <c r="Y39" s="102"/>
      <c r="Z39" s="96"/>
      <c r="AA39" s="95" t="s">
        <v>21</v>
      </c>
      <c r="AB39" s="102"/>
      <c r="AC39" s="96"/>
      <c r="AD39" s="59">
        <f>AB39+Y39+V39+S39+P39+M39+J39+G39</f>
        <v>0</v>
      </c>
      <c r="AE39" s="60">
        <f t="shared" si="1"/>
        <v>0</v>
      </c>
      <c r="AF39" s="61" t="e">
        <f>AF40</f>
        <v>#DIV/0!</v>
      </c>
      <c r="AG39" s="62"/>
      <c r="AH39" s="63">
        <f t="shared" si="0"/>
        <v>0</v>
      </c>
      <c r="AI39" s="64">
        <f t="shared" si="0"/>
        <v>0</v>
      </c>
      <c r="AJ39" s="65" t="e">
        <f>AJ40</f>
        <v>#DIV/0!</v>
      </c>
      <c r="AK39" s="66"/>
      <c r="AL39" s="59"/>
      <c r="AM39" s="60"/>
      <c r="AN39" s="67"/>
      <c r="AO39" s="68"/>
      <c r="AP39" s="89"/>
      <c r="AQ39" s="69"/>
      <c r="AR39" s="57"/>
      <c r="AS39" s="70"/>
      <c r="AT39" s="57"/>
    </row>
    <row r="40" spans="1:46" ht="21" thickBot="1">
      <c r="A40" s="90">
        <v>17</v>
      </c>
      <c r="B40" s="124"/>
      <c r="C40" s="125"/>
      <c r="D40" s="125"/>
      <c r="E40" s="126"/>
      <c r="F40" s="97">
        <v>22</v>
      </c>
      <c r="G40" s="103" t="s">
        <v>164</v>
      </c>
      <c r="H40" s="98"/>
      <c r="I40" s="97">
        <v>24</v>
      </c>
      <c r="J40" s="103" t="s">
        <v>150</v>
      </c>
      <c r="K40" s="101"/>
      <c r="L40" s="97">
        <v>15</v>
      </c>
      <c r="M40" s="103" t="s">
        <v>58</v>
      </c>
      <c r="N40" s="101"/>
      <c r="O40" s="97">
        <v>13</v>
      </c>
      <c r="P40" s="103" t="s">
        <v>64</v>
      </c>
      <c r="Q40" s="101"/>
      <c r="R40" s="97">
        <v>19</v>
      </c>
      <c r="S40" s="103" t="s">
        <v>80</v>
      </c>
      <c r="T40" s="101"/>
      <c r="U40" s="97">
        <v>21</v>
      </c>
      <c r="V40" s="103" t="s">
        <v>90</v>
      </c>
      <c r="W40" s="101"/>
      <c r="X40" s="97">
        <v>23</v>
      </c>
      <c r="Y40" s="103" t="s">
        <v>98</v>
      </c>
      <c r="Z40" s="101"/>
      <c r="AA40" s="97">
        <v>14</v>
      </c>
      <c r="AB40" s="103" t="s">
        <v>114</v>
      </c>
      <c r="AC40" s="101"/>
      <c r="AD40" s="72" t="e">
        <f>ROUND(AD39/AE39,4)</f>
        <v>#DIV/0!</v>
      </c>
      <c r="AE40" s="73">
        <f t="shared" si="1"/>
        <v>0</v>
      </c>
      <c r="AF40" s="74" t="e">
        <f>ROUND(AE40+AD40/10,4)</f>
        <v>#DIV/0!</v>
      </c>
      <c r="AG40" s="75"/>
      <c r="AH40" s="76" t="e">
        <f t="shared" si="0"/>
        <v>#DIV/0!</v>
      </c>
      <c r="AI40" s="77">
        <f t="shared" si="0"/>
        <v>0</v>
      </c>
      <c r="AJ40" s="78" t="e">
        <f>AF40</f>
        <v>#DIV/0!</v>
      </c>
      <c r="AK40" s="79"/>
      <c r="AL40" s="72"/>
      <c r="AM40" s="80"/>
      <c r="AN40" s="81"/>
      <c r="AO40" s="82"/>
      <c r="AP40" s="91">
        <v>17</v>
      </c>
      <c r="AQ40" s="83"/>
      <c r="AR40" s="84" t="s">
        <v>194</v>
      </c>
      <c r="AS40" s="56"/>
      <c r="AT40" s="57"/>
    </row>
    <row r="41" spans="1:46" ht="21">
      <c r="A41" s="88">
        <v>18</v>
      </c>
      <c r="B41" s="121"/>
      <c r="C41" s="122"/>
      <c r="D41" s="122"/>
      <c r="E41" s="123"/>
      <c r="F41" s="95" t="s">
        <v>26</v>
      </c>
      <c r="G41" s="102"/>
      <c r="H41" s="96"/>
      <c r="I41" s="95" t="s">
        <v>24</v>
      </c>
      <c r="J41" s="102"/>
      <c r="K41" s="96"/>
      <c r="L41" s="95" t="s">
        <v>26</v>
      </c>
      <c r="M41" s="102"/>
      <c r="N41" s="96"/>
      <c r="O41" s="95" t="s">
        <v>26</v>
      </c>
      <c r="P41" s="102"/>
      <c r="Q41" s="96"/>
      <c r="R41" s="95" t="s">
        <v>25</v>
      </c>
      <c r="S41" s="102"/>
      <c r="T41" s="96"/>
      <c r="U41" s="95" t="s">
        <v>23</v>
      </c>
      <c r="V41" s="102"/>
      <c r="W41" s="96"/>
      <c r="X41" s="95" t="s">
        <v>21</v>
      </c>
      <c r="Y41" s="102"/>
      <c r="Z41" s="96"/>
      <c r="AA41" s="95" t="s">
        <v>22</v>
      </c>
      <c r="AB41" s="102"/>
      <c r="AC41" s="96"/>
      <c r="AD41" s="59">
        <f>AB41+Y41+V41+S41+P41+M41+J41+G41</f>
        <v>0</v>
      </c>
      <c r="AE41" s="60">
        <f t="shared" si="1"/>
        <v>0</v>
      </c>
      <c r="AF41" s="61" t="e">
        <f>AF42</f>
        <v>#DIV/0!</v>
      </c>
      <c r="AG41" s="62"/>
      <c r="AH41" s="63">
        <f t="shared" si="0"/>
        <v>0</v>
      </c>
      <c r="AI41" s="64">
        <f t="shared" si="0"/>
        <v>0</v>
      </c>
      <c r="AJ41" s="65" t="e">
        <f>AJ42</f>
        <v>#DIV/0!</v>
      </c>
      <c r="AK41" s="66"/>
      <c r="AL41" s="59"/>
      <c r="AM41" s="60"/>
      <c r="AN41" s="67"/>
      <c r="AO41" s="68"/>
      <c r="AP41" s="89"/>
      <c r="AQ41" s="69"/>
      <c r="AR41" s="57"/>
      <c r="AS41" s="70"/>
      <c r="AT41" s="57"/>
    </row>
    <row r="42" spans="1:46" ht="21" thickBot="1">
      <c r="A42" s="90">
        <v>18</v>
      </c>
      <c r="B42" s="124"/>
      <c r="C42" s="125"/>
      <c r="D42" s="125"/>
      <c r="E42" s="126"/>
      <c r="F42" s="97">
        <v>21</v>
      </c>
      <c r="G42" s="103" t="s">
        <v>38</v>
      </c>
      <c r="H42" s="98"/>
      <c r="I42" s="97">
        <v>23</v>
      </c>
      <c r="J42" s="103" t="s">
        <v>149</v>
      </c>
      <c r="K42" s="101"/>
      <c r="L42" s="97">
        <v>14</v>
      </c>
      <c r="M42" s="103" t="s">
        <v>156</v>
      </c>
      <c r="N42" s="101"/>
      <c r="O42" s="97">
        <v>16</v>
      </c>
      <c r="P42" s="103" t="s">
        <v>68</v>
      </c>
      <c r="Q42" s="101"/>
      <c r="R42" s="97">
        <v>13</v>
      </c>
      <c r="S42" s="103" t="s">
        <v>76</v>
      </c>
      <c r="T42" s="101"/>
      <c r="U42" s="97">
        <v>20</v>
      </c>
      <c r="V42" s="103" t="s">
        <v>84</v>
      </c>
      <c r="W42" s="101"/>
      <c r="X42" s="97">
        <v>22</v>
      </c>
      <c r="Y42" s="103" t="s">
        <v>102</v>
      </c>
      <c r="Z42" s="101"/>
      <c r="AA42" s="97">
        <v>24</v>
      </c>
      <c r="AB42" s="103" t="s">
        <v>110</v>
      </c>
      <c r="AC42" s="101"/>
      <c r="AD42" s="72" t="e">
        <f>ROUND(AD41/AE41,4)</f>
        <v>#DIV/0!</v>
      </c>
      <c r="AE42" s="73">
        <f t="shared" si="1"/>
        <v>0</v>
      </c>
      <c r="AF42" s="74" t="e">
        <f>ROUND(AE42+AD42/10,4)</f>
        <v>#DIV/0!</v>
      </c>
      <c r="AG42" s="75"/>
      <c r="AH42" s="76" t="e">
        <f t="shared" si="0"/>
        <v>#DIV/0!</v>
      </c>
      <c r="AI42" s="77">
        <f t="shared" si="0"/>
        <v>0</v>
      </c>
      <c r="AJ42" s="78" t="e">
        <f>AF42</f>
        <v>#DIV/0!</v>
      </c>
      <c r="AK42" s="79"/>
      <c r="AL42" s="72"/>
      <c r="AM42" s="80"/>
      <c r="AN42" s="81"/>
      <c r="AO42" s="82"/>
      <c r="AP42" s="91">
        <v>18</v>
      </c>
      <c r="AQ42" s="83"/>
      <c r="AR42" s="84" t="s">
        <v>242</v>
      </c>
      <c r="AS42" s="56" t="s">
        <v>190</v>
      </c>
      <c r="AT42" s="57"/>
    </row>
    <row r="43" spans="1:46" ht="21">
      <c r="A43" s="88">
        <v>19</v>
      </c>
      <c r="B43" s="121"/>
      <c r="C43" s="122"/>
      <c r="D43" s="122"/>
      <c r="E43" s="123"/>
      <c r="F43" s="95" t="s">
        <v>23</v>
      </c>
      <c r="G43" s="102"/>
      <c r="H43" s="96"/>
      <c r="I43" s="95" t="s">
        <v>22</v>
      </c>
      <c r="J43" s="102"/>
      <c r="K43" s="96"/>
      <c r="L43" s="95" t="s">
        <v>24</v>
      </c>
      <c r="M43" s="102"/>
      <c r="N43" s="96"/>
      <c r="O43" s="95" t="s">
        <v>22</v>
      </c>
      <c r="P43" s="102"/>
      <c r="Q43" s="96"/>
      <c r="R43" s="95" t="s">
        <v>23</v>
      </c>
      <c r="S43" s="102"/>
      <c r="T43" s="96"/>
      <c r="U43" s="95" t="s">
        <v>26</v>
      </c>
      <c r="V43" s="102"/>
      <c r="W43" s="96"/>
      <c r="X43" s="95" t="s">
        <v>23</v>
      </c>
      <c r="Y43" s="102"/>
      <c r="Z43" s="96"/>
      <c r="AA43" s="95" t="s">
        <v>24</v>
      </c>
      <c r="AB43" s="102"/>
      <c r="AC43" s="96"/>
      <c r="AD43" s="59">
        <f>AB43+Y43+V43+S43+P43+M43+J43+G43</f>
        <v>0</v>
      </c>
      <c r="AE43" s="60">
        <f t="shared" si="1"/>
        <v>0</v>
      </c>
      <c r="AF43" s="61" t="e">
        <f>AF44</f>
        <v>#DIV/0!</v>
      </c>
      <c r="AG43" s="62"/>
      <c r="AH43" s="63">
        <f t="shared" si="0"/>
        <v>0</v>
      </c>
      <c r="AI43" s="64">
        <f t="shared" si="0"/>
        <v>0</v>
      </c>
      <c r="AJ43" s="65" t="e">
        <f>AJ44</f>
        <v>#DIV/0!</v>
      </c>
      <c r="AK43" s="66"/>
      <c r="AL43" s="59"/>
      <c r="AM43" s="60"/>
      <c r="AN43" s="67"/>
      <c r="AO43" s="68"/>
      <c r="AP43" s="89"/>
      <c r="AQ43" s="69"/>
      <c r="AR43" s="57"/>
      <c r="AS43" s="70"/>
      <c r="AT43" s="57"/>
    </row>
    <row r="44" spans="1:46" ht="21" thickBot="1">
      <c r="A44" s="90">
        <v>19</v>
      </c>
      <c r="B44" s="124"/>
      <c r="C44" s="125"/>
      <c r="D44" s="125"/>
      <c r="E44" s="126"/>
      <c r="F44" s="97">
        <v>20</v>
      </c>
      <c r="G44" s="103" t="s">
        <v>163</v>
      </c>
      <c r="H44" s="98"/>
      <c r="I44" s="97">
        <v>22</v>
      </c>
      <c r="J44" s="103" t="s">
        <v>151</v>
      </c>
      <c r="K44" s="101"/>
      <c r="L44" s="97">
        <v>24</v>
      </c>
      <c r="M44" s="103" t="s">
        <v>153</v>
      </c>
      <c r="N44" s="101"/>
      <c r="O44" s="97">
        <v>15</v>
      </c>
      <c r="P44" s="103" t="s">
        <v>62</v>
      </c>
      <c r="Q44" s="101"/>
      <c r="R44" s="97">
        <v>17</v>
      </c>
      <c r="S44" s="103" t="s">
        <v>80</v>
      </c>
      <c r="T44" s="101"/>
      <c r="U44" s="97">
        <v>13</v>
      </c>
      <c r="V44" s="103" t="s">
        <v>88</v>
      </c>
      <c r="W44" s="101"/>
      <c r="X44" s="97">
        <v>21</v>
      </c>
      <c r="Y44" s="103" t="s">
        <v>99</v>
      </c>
      <c r="Z44" s="101"/>
      <c r="AA44" s="97">
        <v>23</v>
      </c>
      <c r="AB44" s="103" t="s">
        <v>104</v>
      </c>
      <c r="AC44" s="101"/>
      <c r="AD44" s="72" t="e">
        <f>ROUND(AD43/AE43,4)</f>
        <v>#DIV/0!</v>
      </c>
      <c r="AE44" s="73">
        <f t="shared" si="1"/>
        <v>0</v>
      </c>
      <c r="AF44" s="74" t="e">
        <f>ROUND(AE44+AD44/10,4)</f>
        <v>#DIV/0!</v>
      </c>
      <c r="AG44" s="75"/>
      <c r="AH44" s="76" t="e">
        <f t="shared" si="0"/>
        <v>#DIV/0!</v>
      </c>
      <c r="AI44" s="77">
        <f t="shared" si="0"/>
        <v>0</v>
      </c>
      <c r="AJ44" s="78" t="e">
        <f>AF44</f>
        <v>#DIV/0!</v>
      </c>
      <c r="AK44" s="79"/>
      <c r="AL44" s="72"/>
      <c r="AM44" s="80"/>
      <c r="AN44" s="81"/>
      <c r="AO44" s="82"/>
      <c r="AP44" s="91">
        <v>19</v>
      </c>
      <c r="AQ44" s="83"/>
      <c r="AR44" s="84" t="s">
        <v>243</v>
      </c>
      <c r="AS44" s="56" t="s">
        <v>188</v>
      </c>
      <c r="AT44" s="57"/>
    </row>
    <row r="45" spans="1:46" ht="21">
      <c r="A45" s="88">
        <v>20</v>
      </c>
      <c r="B45" s="121"/>
      <c r="C45" s="122"/>
      <c r="D45" s="122"/>
      <c r="E45" s="123"/>
      <c r="F45" s="95" t="s">
        <v>23</v>
      </c>
      <c r="G45" s="102"/>
      <c r="H45" s="96"/>
      <c r="I45" s="95" t="s">
        <v>23</v>
      </c>
      <c r="J45" s="102"/>
      <c r="K45" s="96"/>
      <c r="L45" s="95" t="s">
        <v>22</v>
      </c>
      <c r="M45" s="102"/>
      <c r="N45" s="96"/>
      <c r="O45" s="95" t="s">
        <v>24</v>
      </c>
      <c r="P45" s="102"/>
      <c r="Q45" s="96"/>
      <c r="R45" s="95" t="s">
        <v>21</v>
      </c>
      <c r="S45" s="102"/>
      <c r="T45" s="96"/>
      <c r="U45" s="95" t="s">
        <v>23</v>
      </c>
      <c r="V45" s="102"/>
      <c r="W45" s="96"/>
      <c r="X45" s="95" t="s">
        <v>25</v>
      </c>
      <c r="Y45" s="102"/>
      <c r="Z45" s="96"/>
      <c r="AA45" s="95" t="s">
        <v>23</v>
      </c>
      <c r="AB45" s="102"/>
      <c r="AC45" s="96"/>
      <c r="AD45" s="59">
        <f>AB45+Y45+V45+S45+P45+M45+J45+G45</f>
        <v>0</v>
      </c>
      <c r="AE45" s="60">
        <f t="shared" si="1"/>
        <v>0</v>
      </c>
      <c r="AF45" s="61" t="e">
        <f>AF46</f>
        <v>#DIV/0!</v>
      </c>
      <c r="AG45" s="62"/>
      <c r="AH45" s="63">
        <f t="shared" si="0"/>
        <v>0</v>
      </c>
      <c r="AI45" s="64">
        <f t="shared" si="0"/>
        <v>0</v>
      </c>
      <c r="AJ45" s="65" t="e">
        <f>AJ46</f>
        <v>#DIV/0!</v>
      </c>
      <c r="AK45" s="66"/>
      <c r="AL45" s="59"/>
      <c r="AM45" s="60"/>
      <c r="AN45" s="67"/>
      <c r="AO45" s="68"/>
      <c r="AP45" s="89"/>
      <c r="AQ45" s="69"/>
      <c r="AR45" s="57"/>
      <c r="AS45" s="70"/>
      <c r="AT45" s="57"/>
    </row>
    <row r="46" spans="1:46" ht="21" thickBot="1">
      <c r="A46" s="90">
        <v>20</v>
      </c>
      <c r="B46" s="124"/>
      <c r="C46" s="125"/>
      <c r="D46" s="125"/>
      <c r="E46" s="126"/>
      <c r="F46" s="97">
        <v>19</v>
      </c>
      <c r="G46" s="103" t="s">
        <v>163</v>
      </c>
      <c r="H46" s="98"/>
      <c r="I46" s="97">
        <v>21</v>
      </c>
      <c r="J46" s="103" t="s">
        <v>152</v>
      </c>
      <c r="K46" s="101"/>
      <c r="L46" s="97">
        <v>23</v>
      </c>
      <c r="M46" s="103" t="s">
        <v>59</v>
      </c>
      <c r="N46" s="101"/>
      <c r="O46" s="97">
        <v>14</v>
      </c>
      <c r="P46" s="103" t="s">
        <v>29</v>
      </c>
      <c r="Q46" s="101"/>
      <c r="R46" s="97">
        <v>16</v>
      </c>
      <c r="S46" s="103" t="s">
        <v>78</v>
      </c>
      <c r="T46" s="101"/>
      <c r="U46" s="97">
        <v>18</v>
      </c>
      <c r="V46" s="103" t="s">
        <v>84</v>
      </c>
      <c r="W46" s="101"/>
      <c r="X46" s="97">
        <v>13</v>
      </c>
      <c r="Y46" s="103" t="s">
        <v>96</v>
      </c>
      <c r="Z46" s="101"/>
      <c r="AA46" s="97">
        <v>22</v>
      </c>
      <c r="AB46" s="103" t="s">
        <v>108</v>
      </c>
      <c r="AC46" s="101"/>
      <c r="AD46" s="72" t="e">
        <f>ROUND(AD45/AE45,4)</f>
        <v>#DIV/0!</v>
      </c>
      <c r="AE46" s="73">
        <f t="shared" si="1"/>
        <v>0</v>
      </c>
      <c r="AF46" s="74" t="e">
        <f>ROUND(AE46+AD46/10,4)</f>
        <v>#DIV/0!</v>
      </c>
      <c r="AG46" s="75"/>
      <c r="AH46" s="76" t="e">
        <f t="shared" si="0"/>
        <v>#DIV/0!</v>
      </c>
      <c r="AI46" s="77">
        <f t="shared" si="0"/>
        <v>0</v>
      </c>
      <c r="AJ46" s="78" t="e">
        <f>AF46</f>
        <v>#DIV/0!</v>
      </c>
      <c r="AK46" s="79"/>
      <c r="AL46" s="72"/>
      <c r="AM46" s="80"/>
      <c r="AN46" s="81"/>
      <c r="AO46" s="82"/>
      <c r="AP46" s="91">
        <v>20</v>
      </c>
      <c r="AQ46" s="83"/>
      <c r="AR46" s="84" t="s">
        <v>244</v>
      </c>
      <c r="AS46" s="56" t="s">
        <v>199</v>
      </c>
      <c r="AT46" s="57"/>
    </row>
    <row r="47" spans="1:46" ht="21">
      <c r="A47" s="88">
        <v>21</v>
      </c>
      <c r="B47" s="121"/>
      <c r="C47" s="122"/>
      <c r="D47" s="122"/>
      <c r="E47" s="123"/>
      <c r="F47" s="95" t="s">
        <v>26</v>
      </c>
      <c r="G47" s="102"/>
      <c r="H47" s="96"/>
      <c r="I47" s="95" t="s">
        <v>23</v>
      </c>
      <c r="J47" s="102"/>
      <c r="K47" s="96"/>
      <c r="L47" s="95" t="s">
        <v>21</v>
      </c>
      <c r="M47" s="102"/>
      <c r="N47" s="96"/>
      <c r="O47" s="95" t="s">
        <v>23</v>
      </c>
      <c r="P47" s="102"/>
      <c r="Q47" s="96"/>
      <c r="R47" s="95" t="s">
        <v>24</v>
      </c>
      <c r="S47" s="102"/>
      <c r="T47" s="96"/>
      <c r="U47" s="95" t="s">
        <v>25</v>
      </c>
      <c r="V47" s="102"/>
      <c r="W47" s="96"/>
      <c r="X47" s="95" t="s">
        <v>23</v>
      </c>
      <c r="Y47" s="102"/>
      <c r="Z47" s="96"/>
      <c r="AA47" s="95" t="s">
        <v>25</v>
      </c>
      <c r="AB47" s="102"/>
      <c r="AC47" s="96"/>
      <c r="AD47" s="59">
        <f>AB47+Y47+V47+S47+P47+M47+J47+G47</f>
        <v>0</v>
      </c>
      <c r="AE47" s="60">
        <f t="shared" si="1"/>
        <v>0</v>
      </c>
      <c r="AF47" s="61" t="e">
        <f>AF48</f>
        <v>#DIV/0!</v>
      </c>
      <c r="AG47" s="62"/>
      <c r="AH47" s="63">
        <f t="shared" si="0"/>
        <v>0</v>
      </c>
      <c r="AI47" s="64">
        <f t="shared" si="0"/>
        <v>0</v>
      </c>
      <c r="AJ47" s="65" t="e">
        <f>AJ48</f>
        <v>#DIV/0!</v>
      </c>
      <c r="AK47" s="66"/>
      <c r="AL47" s="59"/>
      <c r="AM47" s="60"/>
      <c r="AN47" s="67"/>
      <c r="AO47" s="68"/>
      <c r="AP47" s="89"/>
      <c r="AQ47" s="69"/>
      <c r="AR47" s="57"/>
      <c r="AS47" s="70"/>
      <c r="AT47" s="57"/>
    </row>
    <row r="48" spans="1:46" ht="21" thickBot="1">
      <c r="A48" s="90">
        <v>21</v>
      </c>
      <c r="B48" s="124"/>
      <c r="C48" s="125"/>
      <c r="D48" s="125"/>
      <c r="E48" s="126"/>
      <c r="F48" s="97">
        <v>18</v>
      </c>
      <c r="G48" s="103" t="s">
        <v>38</v>
      </c>
      <c r="H48" s="98"/>
      <c r="I48" s="97">
        <v>20</v>
      </c>
      <c r="J48" s="103" t="s">
        <v>152</v>
      </c>
      <c r="K48" s="101"/>
      <c r="L48" s="97">
        <v>22</v>
      </c>
      <c r="M48" s="103" t="s">
        <v>155</v>
      </c>
      <c r="N48" s="101"/>
      <c r="O48" s="97">
        <v>24</v>
      </c>
      <c r="P48" s="103" t="s">
        <v>157</v>
      </c>
      <c r="Q48" s="101"/>
      <c r="R48" s="97">
        <v>15</v>
      </c>
      <c r="S48" s="103" t="s">
        <v>71</v>
      </c>
      <c r="T48" s="101"/>
      <c r="U48" s="97">
        <v>17</v>
      </c>
      <c r="V48" s="103" t="s">
        <v>90</v>
      </c>
      <c r="W48" s="101"/>
      <c r="X48" s="97">
        <v>19</v>
      </c>
      <c r="Y48" s="103" t="s">
        <v>99</v>
      </c>
      <c r="Z48" s="101"/>
      <c r="AA48" s="97">
        <v>13</v>
      </c>
      <c r="AB48" s="103" t="s">
        <v>112</v>
      </c>
      <c r="AC48" s="101"/>
      <c r="AD48" s="72" t="e">
        <f>ROUND(AD47/AE47,4)</f>
        <v>#DIV/0!</v>
      </c>
      <c r="AE48" s="73">
        <f t="shared" si="1"/>
        <v>0</v>
      </c>
      <c r="AF48" s="74" t="e">
        <f>ROUND(AE48+AD48/10,4)</f>
        <v>#DIV/0!</v>
      </c>
      <c r="AG48" s="75"/>
      <c r="AH48" s="76" t="e">
        <f t="shared" si="0"/>
        <v>#DIV/0!</v>
      </c>
      <c r="AI48" s="77">
        <f t="shared" si="0"/>
        <v>0</v>
      </c>
      <c r="AJ48" s="78" t="e">
        <f>AF48</f>
        <v>#DIV/0!</v>
      </c>
      <c r="AK48" s="79"/>
      <c r="AL48" s="72"/>
      <c r="AM48" s="80"/>
      <c r="AN48" s="81"/>
      <c r="AO48" s="82"/>
      <c r="AP48" s="91">
        <v>21</v>
      </c>
      <c r="AQ48" s="83"/>
      <c r="AR48" s="84" t="s">
        <v>245</v>
      </c>
      <c r="AS48" s="56"/>
      <c r="AT48" s="57"/>
    </row>
    <row r="49" spans="1:46" ht="21">
      <c r="A49" s="88">
        <v>22</v>
      </c>
      <c r="B49" s="121"/>
      <c r="C49" s="122"/>
      <c r="D49" s="122"/>
      <c r="E49" s="123"/>
      <c r="F49" s="95" t="s">
        <v>22</v>
      </c>
      <c r="G49" s="102"/>
      <c r="H49" s="96"/>
      <c r="I49" s="95" t="s">
        <v>22</v>
      </c>
      <c r="J49" s="102"/>
      <c r="K49" s="96"/>
      <c r="L49" s="95" t="s">
        <v>21</v>
      </c>
      <c r="M49" s="102"/>
      <c r="N49" s="96"/>
      <c r="O49" s="95" t="s">
        <v>21</v>
      </c>
      <c r="P49" s="102"/>
      <c r="Q49" s="96"/>
      <c r="R49" s="95" t="s">
        <v>22</v>
      </c>
      <c r="S49" s="102"/>
      <c r="T49" s="96"/>
      <c r="U49" s="95" t="s">
        <v>21</v>
      </c>
      <c r="V49" s="102"/>
      <c r="W49" s="96"/>
      <c r="X49" s="95" t="s">
        <v>21</v>
      </c>
      <c r="Y49" s="102"/>
      <c r="Z49" s="96"/>
      <c r="AA49" s="95" t="s">
        <v>23</v>
      </c>
      <c r="AB49" s="102"/>
      <c r="AC49" s="96"/>
      <c r="AD49" s="59">
        <f>AB49+Y49+V49+S49+P49+M49+J49+G49</f>
        <v>0</v>
      </c>
      <c r="AE49" s="60">
        <f t="shared" si="1"/>
        <v>0</v>
      </c>
      <c r="AF49" s="61" t="e">
        <f>AF50</f>
        <v>#DIV/0!</v>
      </c>
      <c r="AG49" s="62"/>
      <c r="AH49" s="63">
        <f t="shared" si="0"/>
        <v>0</v>
      </c>
      <c r="AI49" s="64">
        <f t="shared" si="0"/>
        <v>0</v>
      </c>
      <c r="AJ49" s="65" t="e">
        <f>AJ50</f>
        <v>#DIV/0!</v>
      </c>
      <c r="AK49" s="66"/>
      <c r="AL49" s="59"/>
      <c r="AM49" s="60"/>
      <c r="AN49" s="67"/>
      <c r="AO49" s="68"/>
      <c r="AP49" s="89"/>
      <c r="AQ49" s="69"/>
      <c r="AR49" s="57"/>
      <c r="AS49" s="70"/>
      <c r="AT49" s="57"/>
    </row>
    <row r="50" spans="1:46" ht="21" thickBot="1">
      <c r="A50" s="90">
        <v>22</v>
      </c>
      <c r="B50" s="124"/>
      <c r="C50" s="125"/>
      <c r="D50" s="125"/>
      <c r="E50" s="126"/>
      <c r="F50" s="97">
        <v>17</v>
      </c>
      <c r="G50" s="103" t="s">
        <v>164</v>
      </c>
      <c r="H50" s="98"/>
      <c r="I50" s="97">
        <v>19</v>
      </c>
      <c r="J50" s="103" t="s">
        <v>151</v>
      </c>
      <c r="K50" s="101"/>
      <c r="L50" s="97">
        <v>21</v>
      </c>
      <c r="M50" s="103" t="s">
        <v>155</v>
      </c>
      <c r="N50" s="101"/>
      <c r="O50" s="97">
        <v>23</v>
      </c>
      <c r="P50" s="103" t="s">
        <v>66</v>
      </c>
      <c r="Q50" s="101"/>
      <c r="R50" s="97">
        <v>14</v>
      </c>
      <c r="S50" s="103" t="s">
        <v>158</v>
      </c>
      <c r="T50" s="101"/>
      <c r="U50" s="97">
        <v>16</v>
      </c>
      <c r="V50" s="103" t="s">
        <v>91</v>
      </c>
      <c r="W50" s="101"/>
      <c r="X50" s="97">
        <v>18</v>
      </c>
      <c r="Y50" s="103" t="s">
        <v>102</v>
      </c>
      <c r="Z50" s="101"/>
      <c r="AA50" s="97">
        <v>20</v>
      </c>
      <c r="AB50" s="103" t="s">
        <v>108</v>
      </c>
      <c r="AC50" s="101"/>
      <c r="AD50" s="72" t="e">
        <f>ROUND(AD49/AE49,4)</f>
        <v>#DIV/0!</v>
      </c>
      <c r="AE50" s="73">
        <f t="shared" si="1"/>
        <v>0</v>
      </c>
      <c r="AF50" s="74" t="e">
        <f>ROUND(AE50+AD50/10,4)</f>
        <v>#DIV/0!</v>
      </c>
      <c r="AG50" s="75"/>
      <c r="AH50" s="76" t="e">
        <f t="shared" si="0"/>
        <v>#DIV/0!</v>
      </c>
      <c r="AI50" s="77">
        <f t="shared" si="0"/>
        <v>0</v>
      </c>
      <c r="AJ50" s="78" t="e">
        <f>AF50</f>
        <v>#DIV/0!</v>
      </c>
      <c r="AK50" s="79"/>
      <c r="AL50" s="72"/>
      <c r="AM50" s="80"/>
      <c r="AN50" s="81"/>
      <c r="AO50" s="82"/>
      <c r="AP50" s="91">
        <v>22</v>
      </c>
      <c r="AQ50" s="83"/>
      <c r="AR50" s="84" t="s">
        <v>203</v>
      </c>
      <c r="AS50" s="56" t="s">
        <v>120</v>
      </c>
      <c r="AT50" s="57"/>
    </row>
    <row r="51" spans="1:46" ht="21">
      <c r="A51" s="88">
        <v>23</v>
      </c>
      <c r="B51" s="121"/>
      <c r="C51" s="122"/>
      <c r="D51" s="122"/>
      <c r="E51" s="123"/>
      <c r="F51" s="95" t="s">
        <v>25</v>
      </c>
      <c r="G51" s="102"/>
      <c r="H51" s="96"/>
      <c r="I51" s="95" t="s">
        <v>24</v>
      </c>
      <c r="J51" s="102"/>
      <c r="K51" s="96"/>
      <c r="L51" s="95" t="s">
        <v>22</v>
      </c>
      <c r="M51" s="102"/>
      <c r="N51" s="96"/>
      <c r="O51" s="95" t="s">
        <v>21</v>
      </c>
      <c r="P51" s="102"/>
      <c r="Q51" s="96"/>
      <c r="R51" s="95" t="s">
        <v>26</v>
      </c>
      <c r="S51" s="102"/>
      <c r="T51" s="96"/>
      <c r="U51" s="95" t="s">
        <v>24</v>
      </c>
      <c r="V51" s="102"/>
      <c r="W51" s="96"/>
      <c r="X51" s="95" t="s">
        <v>22</v>
      </c>
      <c r="Y51" s="102"/>
      <c r="Z51" s="96"/>
      <c r="AA51" s="95" t="s">
        <v>24</v>
      </c>
      <c r="AB51" s="102"/>
      <c r="AC51" s="96"/>
      <c r="AD51" s="59">
        <f>AB51+Y51+V51+S51+P51+M51+J51+G51</f>
        <v>0</v>
      </c>
      <c r="AE51" s="60">
        <f t="shared" si="1"/>
        <v>0</v>
      </c>
      <c r="AF51" s="61" t="e">
        <f>AF52</f>
        <v>#DIV/0!</v>
      </c>
      <c r="AG51" s="62"/>
      <c r="AH51" s="63">
        <f t="shared" si="0"/>
        <v>0</v>
      </c>
      <c r="AI51" s="64">
        <f t="shared" si="0"/>
        <v>0</v>
      </c>
      <c r="AJ51" s="65" t="e">
        <f>AJ52</f>
        <v>#DIV/0!</v>
      </c>
      <c r="AK51" s="66"/>
      <c r="AL51" s="59"/>
      <c r="AM51" s="60"/>
      <c r="AN51" s="67"/>
      <c r="AO51" s="68"/>
      <c r="AP51" s="89"/>
      <c r="AQ51" s="69"/>
      <c r="AR51" s="57"/>
      <c r="AS51" s="70"/>
      <c r="AT51" s="57"/>
    </row>
    <row r="52" spans="1:46" ht="21" thickBot="1">
      <c r="A52" s="90">
        <v>23</v>
      </c>
      <c r="B52" s="124"/>
      <c r="C52" s="125"/>
      <c r="D52" s="125"/>
      <c r="E52" s="126"/>
      <c r="F52" s="97">
        <v>16</v>
      </c>
      <c r="G52" s="103" t="s">
        <v>46</v>
      </c>
      <c r="H52" s="98"/>
      <c r="I52" s="97">
        <v>18</v>
      </c>
      <c r="J52" s="103" t="s">
        <v>149</v>
      </c>
      <c r="K52" s="101"/>
      <c r="L52" s="97">
        <v>20</v>
      </c>
      <c r="M52" s="103" t="s">
        <v>59</v>
      </c>
      <c r="N52" s="101"/>
      <c r="O52" s="97">
        <v>22</v>
      </c>
      <c r="P52" s="103" t="s">
        <v>66</v>
      </c>
      <c r="Q52" s="101"/>
      <c r="R52" s="97">
        <v>24</v>
      </c>
      <c r="S52" s="103" t="s">
        <v>73</v>
      </c>
      <c r="T52" s="101"/>
      <c r="U52" s="97">
        <v>15</v>
      </c>
      <c r="V52" s="103" t="s">
        <v>82</v>
      </c>
      <c r="W52" s="101"/>
      <c r="X52" s="97">
        <v>17</v>
      </c>
      <c r="Y52" s="103" t="s">
        <v>98</v>
      </c>
      <c r="Z52" s="101"/>
      <c r="AA52" s="97">
        <v>19</v>
      </c>
      <c r="AB52" s="103" t="s">
        <v>104</v>
      </c>
      <c r="AC52" s="101"/>
      <c r="AD52" s="72" t="e">
        <f>ROUND(AD51/AE51,4)</f>
        <v>#DIV/0!</v>
      </c>
      <c r="AE52" s="73">
        <f t="shared" si="1"/>
        <v>0</v>
      </c>
      <c r="AF52" s="74" t="e">
        <f>ROUND(AE52+AD52/10,4)</f>
        <v>#DIV/0!</v>
      </c>
      <c r="AG52" s="75"/>
      <c r="AH52" s="76" t="e">
        <f t="shared" si="0"/>
        <v>#DIV/0!</v>
      </c>
      <c r="AI52" s="77">
        <f t="shared" si="0"/>
        <v>0</v>
      </c>
      <c r="AJ52" s="78" t="e">
        <f>AF52</f>
        <v>#DIV/0!</v>
      </c>
      <c r="AK52" s="79"/>
      <c r="AL52" s="72"/>
      <c r="AM52" s="80"/>
      <c r="AN52" s="81"/>
      <c r="AO52" s="82"/>
      <c r="AP52" s="91">
        <v>23</v>
      </c>
      <c r="AQ52" s="83"/>
      <c r="AR52" s="84" t="s">
        <v>206</v>
      </c>
      <c r="AS52" s="56" t="s">
        <v>207</v>
      </c>
      <c r="AT52" s="57"/>
    </row>
    <row r="53" spans="1:46" ht="21">
      <c r="A53" s="88">
        <v>24</v>
      </c>
      <c r="B53" s="121"/>
      <c r="C53" s="122"/>
      <c r="D53" s="122"/>
      <c r="E53" s="123"/>
      <c r="F53" s="95" t="s">
        <v>21</v>
      </c>
      <c r="G53" s="102"/>
      <c r="H53" s="96"/>
      <c r="I53" s="95" t="s">
        <v>21</v>
      </c>
      <c r="J53" s="102"/>
      <c r="K53" s="96"/>
      <c r="L53" s="95" t="s">
        <v>24</v>
      </c>
      <c r="M53" s="102"/>
      <c r="N53" s="96"/>
      <c r="O53" s="95" t="s">
        <v>23</v>
      </c>
      <c r="P53" s="102"/>
      <c r="Q53" s="96"/>
      <c r="R53" s="95" t="s">
        <v>26</v>
      </c>
      <c r="S53" s="102"/>
      <c r="T53" s="96"/>
      <c r="U53" s="95" t="s">
        <v>22</v>
      </c>
      <c r="V53" s="102"/>
      <c r="W53" s="96"/>
      <c r="X53" s="95" t="s">
        <v>24</v>
      </c>
      <c r="Y53" s="102"/>
      <c r="Z53" s="96"/>
      <c r="AA53" s="95" t="s">
        <v>22</v>
      </c>
      <c r="AB53" s="102"/>
      <c r="AC53" s="96"/>
      <c r="AD53" s="59">
        <f>AB53+Y53+V53+S53+P53+M53+J53+G53</f>
        <v>0</v>
      </c>
      <c r="AE53" s="60">
        <f t="shared" si="1"/>
        <v>0</v>
      </c>
      <c r="AF53" s="61" t="e">
        <f>AF54</f>
        <v>#DIV/0!</v>
      </c>
      <c r="AG53" s="62"/>
      <c r="AH53" s="63">
        <f t="shared" si="0"/>
        <v>0</v>
      </c>
      <c r="AI53" s="64">
        <f t="shared" si="0"/>
        <v>0</v>
      </c>
      <c r="AJ53" s="65" t="e">
        <f>AJ54</f>
        <v>#DIV/0!</v>
      </c>
      <c r="AK53" s="66"/>
      <c r="AL53" s="59"/>
      <c r="AM53" s="60"/>
      <c r="AN53" s="67"/>
      <c r="AO53" s="68"/>
      <c r="AP53" s="89"/>
      <c r="AQ53" s="69"/>
      <c r="AR53" s="57"/>
      <c r="AS53" s="70"/>
      <c r="AT53" s="57"/>
    </row>
    <row r="54" spans="1:46" ht="21" thickBot="1">
      <c r="A54" s="90">
        <v>24</v>
      </c>
      <c r="B54" s="124"/>
      <c r="C54" s="125"/>
      <c r="D54" s="125"/>
      <c r="E54" s="126"/>
      <c r="F54" s="97">
        <v>15</v>
      </c>
      <c r="G54" s="104" t="s">
        <v>45</v>
      </c>
      <c r="H54" s="98"/>
      <c r="I54" s="97">
        <v>17</v>
      </c>
      <c r="J54" s="104" t="s">
        <v>150</v>
      </c>
      <c r="K54" s="101"/>
      <c r="L54" s="97">
        <v>19</v>
      </c>
      <c r="M54" s="104" t="s">
        <v>153</v>
      </c>
      <c r="N54" s="101"/>
      <c r="O54" s="97">
        <v>21</v>
      </c>
      <c r="P54" s="104" t="s">
        <v>157</v>
      </c>
      <c r="Q54" s="101"/>
      <c r="R54" s="97">
        <v>23</v>
      </c>
      <c r="S54" s="104" t="s">
        <v>73</v>
      </c>
      <c r="T54" s="101"/>
      <c r="U54" s="97">
        <v>14</v>
      </c>
      <c r="V54" s="104" t="s">
        <v>86</v>
      </c>
      <c r="W54" s="101"/>
      <c r="X54" s="97">
        <v>16</v>
      </c>
      <c r="Y54" s="104" t="s">
        <v>93</v>
      </c>
      <c r="Z54" s="101"/>
      <c r="AA54" s="97">
        <v>18</v>
      </c>
      <c r="AB54" s="104" t="s">
        <v>110</v>
      </c>
      <c r="AC54" s="101"/>
      <c r="AD54" s="72" t="e">
        <f>ROUND(AD53/AE53,4)</f>
        <v>#DIV/0!</v>
      </c>
      <c r="AE54" s="73">
        <f t="shared" si="1"/>
        <v>0</v>
      </c>
      <c r="AF54" s="74" t="e">
        <f>ROUND(AE54+AD54/10,4)</f>
        <v>#DIV/0!</v>
      </c>
      <c r="AG54" s="75"/>
      <c r="AH54" s="76" t="e">
        <f t="shared" si="0"/>
        <v>#DIV/0!</v>
      </c>
      <c r="AI54" s="77">
        <f t="shared" si="0"/>
        <v>0</v>
      </c>
      <c r="AJ54" s="78" t="e">
        <f>AF54</f>
        <v>#DIV/0!</v>
      </c>
      <c r="AK54" s="79"/>
      <c r="AL54" s="72"/>
      <c r="AM54" s="80"/>
      <c r="AN54" s="81"/>
      <c r="AO54" s="82"/>
      <c r="AP54" s="91">
        <v>24</v>
      </c>
      <c r="AQ54" s="83"/>
      <c r="AR54" s="84" t="s">
        <v>246</v>
      </c>
      <c r="AS54" s="56"/>
      <c r="AT54" s="57"/>
    </row>
    <row r="55" spans="1:46" ht="12.75">
      <c r="A55" s="6"/>
      <c r="B55" s="6"/>
      <c r="C55" s="6"/>
      <c r="D55" s="6"/>
      <c r="E55" s="6"/>
      <c r="F55" s="6"/>
      <c r="G55" s="6">
        <v>1</v>
      </c>
      <c r="H55" s="6"/>
      <c r="I55" s="6"/>
      <c r="J55" s="6">
        <v>2</v>
      </c>
      <c r="K55" s="6"/>
      <c r="L55" s="6"/>
      <c r="M55" s="6">
        <v>3</v>
      </c>
      <c r="N55" s="6"/>
      <c r="O55" s="6"/>
      <c r="P55" s="6">
        <v>4</v>
      </c>
      <c r="Q55" s="6"/>
      <c r="R55" s="6"/>
      <c r="S55" s="6">
        <v>5</v>
      </c>
      <c r="T55" s="6"/>
      <c r="U55" s="6"/>
      <c r="V55" s="6">
        <v>6</v>
      </c>
      <c r="W55" s="6"/>
      <c r="X55" s="6"/>
      <c r="Y55" s="6">
        <v>7</v>
      </c>
      <c r="Z55" s="6"/>
      <c r="AA55" s="6"/>
      <c r="AB55" s="6">
        <v>8</v>
      </c>
      <c r="AC55" s="93"/>
      <c r="AD55" s="6"/>
      <c r="AE55" s="6"/>
      <c r="AF55" s="6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</row>
    <row r="56" spans="1:46" ht="12.75">
      <c r="A56" s="5"/>
      <c r="B56" s="5"/>
      <c r="C56" s="5"/>
      <c r="D56" s="5"/>
      <c r="E56" s="5"/>
      <c r="F56" s="14"/>
      <c r="G56" s="14"/>
      <c r="H56" s="14"/>
      <c r="I56" s="3"/>
      <c r="J56" s="14"/>
      <c r="K56" s="14"/>
      <c r="L56" s="105"/>
      <c r="M56" s="3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5"/>
      <c r="AM56" s="5"/>
      <c r="AN56" s="6"/>
      <c r="AO56" s="5"/>
      <c r="AP56" s="5"/>
      <c r="AQ56" s="5"/>
      <c r="AR56" s="5"/>
      <c r="AS56" s="5"/>
      <c r="AT56" s="5"/>
    </row>
  </sheetData>
  <mergeCells count="6">
    <mergeCell ref="AK4:AK6"/>
    <mergeCell ref="AO4:AO6"/>
    <mergeCell ref="A2:F3"/>
    <mergeCell ref="B5:C5"/>
    <mergeCell ref="D6:E6"/>
    <mergeCell ref="AG4:AG6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62"/>
  <sheetViews>
    <sheetView tabSelected="1" zoomScale="50" zoomScaleNormal="50" workbookViewId="0" topLeftCell="A1">
      <selection activeCell="A4" sqref="A4"/>
    </sheetView>
  </sheetViews>
  <sheetFormatPr defaultColWidth="11.421875" defaultRowHeight="21" customHeight="1"/>
  <cols>
    <col min="1" max="1" width="5.7109375" style="94" customWidth="1"/>
    <col min="2" max="4" width="5.7109375" style="2" customWidth="1"/>
    <col min="5" max="5" width="5.7109375" style="5" customWidth="1"/>
    <col min="6" max="20" width="5.7109375" style="3" customWidth="1"/>
    <col min="21" max="38" width="5.7109375" style="5" customWidth="1"/>
    <col min="39" max="40" width="8.8515625" style="5" customWidth="1"/>
    <col min="41" max="41" width="9.00390625" style="5" customWidth="1"/>
    <col min="42" max="42" width="5.57421875" style="5" customWidth="1"/>
    <col min="43" max="45" width="9.00390625" style="5" customWidth="1"/>
    <col min="46" max="46" width="5.57421875" style="5" customWidth="1"/>
    <col min="47" max="47" width="8.8515625" style="5" customWidth="1"/>
    <col min="48" max="48" width="9.00390625" style="5" customWidth="1"/>
    <col min="49" max="49" width="9.00390625" style="6" customWidth="1"/>
    <col min="50" max="50" width="5.57421875" style="5" customWidth="1"/>
    <col min="51" max="51" width="4.57421875" style="5" customWidth="1"/>
    <col min="52" max="52" width="1.421875" style="5" customWidth="1"/>
    <col min="53" max="53" width="15.00390625" style="5" customWidth="1"/>
    <col min="54" max="54" width="5.421875" style="5" customWidth="1"/>
    <col min="55" max="55" width="2.7109375" style="5" customWidth="1"/>
    <col min="56" max="56" width="17.57421875" style="5" customWidth="1"/>
    <col min="57" max="57" width="12.28125" style="5" customWidth="1"/>
    <col min="58" max="58" width="2.7109375" style="5" customWidth="1"/>
    <col min="59" max="59" width="3.7109375" style="5" customWidth="1"/>
    <col min="60" max="16384" width="5.7109375" style="5" customWidth="1"/>
  </cols>
  <sheetData>
    <row r="1" spans="1:49" ht="21" customHeight="1">
      <c r="A1" s="1" t="s">
        <v>259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4"/>
      <c r="S1" s="4" t="s">
        <v>227</v>
      </c>
      <c r="T1"/>
      <c r="U1" s="4"/>
      <c r="V1" s="4"/>
      <c r="W1" s="4"/>
      <c r="X1" s="4"/>
      <c r="Y1" s="4"/>
      <c r="Z1" s="4"/>
      <c r="AM1" s="6"/>
      <c r="AW1" s="5"/>
    </row>
    <row r="2" spans="1:72" s="7" customFormat="1" ht="21" customHeight="1">
      <c r="A2" s="133" t="s">
        <v>248</v>
      </c>
      <c r="B2" s="133"/>
      <c r="C2" s="133"/>
      <c r="D2" s="133"/>
      <c r="E2" s="133"/>
      <c r="F2" s="133"/>
      <c r="G2" s="118" t="s">
        <v>250</v>
      </c>
      <c r="H2" s="118"/>
      <c r="I2" s="118"/>
      <c r="J2" s="118" t="s">
        <v>252</v>
      </c>
      <c r="K2" s="118"/>
      <c r="L2" s="8"/>
      <c r="M2" s="8"/>
      <c r="N2" s="8"/>
      <c r="P2" s="117" t="s">
        <v>251</v>
      </c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Q2" s="5"/>
      <c r="AR2" s="5"/>
      <c r="AS2" s="5"/>
      <c r="AT2" s="5"/>
      <c r="AU2" s="5"/>
      <c r="AV2" s="5"/>
      <c r="AW2" s="5"/>
      <c r="AX2" s="5"/>
      <c r="AY2" s="5"/>
      <c r="AZ2" s="5"/>
      <c r="BA2" s="9" t="s">
        <v>0</v>
      </c>
      <c r="BB2" s="5"/>
      <c r="BC2" s="5"/>
      <c r="BD2" s="9" t="s">
        <v>0</v>
      </c>
      <c r="BE2" s="5"/>
      <c r="BF2" s="5"/>
      <c r="BM2" s="5"/>
      <c r="BN2" s="5"/>
      <c r="BO2" s="5"/>
      <c r="BP2" s="5"/>
      <c r="BQ2" s="5"/>
      <c r="BR2" s="5"/>
      <c r="BS2" s="5"/>
      <c r="BT2" s="5"/>
    </row>
    <row r="3" spans="1:72" s="12" customFormat="1" ht="21" customHeight="1">
      <c r="A3" s="133"/>
      <c r="B3" s="133"/>
      <c r="C3" s="133"/>
      <c r="D3" s="133"/>
      <c r="E3" s="133"/>
      <c r="F3" s="133"/>
      <c r="G3" s="118" t="s">
        <v>253</v>
      </c>
      <c r="H3" s="118"/>
      <c r="I3" s="118"/>
      <c r="J3" s="119" t="s">
        <v>254</v>
      </c>
      <c r="K3" s="119"/>
      <c r="L3" s="11"/>
      <c r="N3" s="13"/>
      <c r="O3" s="14"/>
      <c r="P3" s="14"/>
      <c r="AD3" s="15"/>
      <c r="AE3" s="15"/>
      <c r="AF3" s="15"/>
      <c r="AG3" s="16" t="s">
        <v>1</v>
      </c>
      <c r="AH3" s="16"/>
      <c r="AI3" s="16"/>
      <c r="AJ3" s="16"/>
      <c r="AK3" s="16"/>
      <c r="AL3" s="16"/>
      <c r="AM3" s="110" t="s">
        <v>255</v>
      </c>
      <c r="AN3" s="10"/>
      <c r="AO3" s="10"/>
      <c r="AP3" s="127"/>
      <c r="AQ3" s="110" t="s">
        <v>256</v>
      </c>
      <c r="AR3" s="10"/>
      <c r="AS3" s="10"/>
      <c r="AT3" s="120"/>
      <c r="AU3" s="110" t="s">
        <v>257</v>
      </c>
      <c r="AV3" s="10"/>
      <c r="AW3" s="10"/>
      <c r="AX3" s="120"/>
      <c r="AY3" s="17"/>
      <c r="AZ3" s="5"/>
      <c r="BA3" s="18" t="s">
        <v>34</v>
      </c>
      <c r="BB3" s="9"/>
      <c r="BC3" s="9"/>
      <c r="BD3" s="19" t="s">
        <v>249</v>
      </c>
      <c r="BE3" s="5"/>
      <c r="BF3" s="5"/>
      <c r="BM3" s="5"/>
      <c r="BN3" s="5"/>
      <c r="BO3" s="5"/>
      <c r="BP3" s="5"/>
      <c r="BQ3" s="5"/>
      <c r="BR3" s="5"/>
      <c r="BS3" s="5"/>
      <c r="BT3" s="5"/>
    </row>
    <row r="4" spans="1:56" ht="21" customHeight="1" thickBot="1">
      <c r="A4" s="128" t="s">
        <v>260</v>
      </c>
      <c r="B4" s="129"/>
      <c r="C4" s="129"/>
      <c r="D4" s="20" t="s">
        <v>3</v>
      </c>
      <c r="E4" s="21"/>
      <c r="F4" s="22"/>
      <c r="G4" s="23">
        <v>1</v>
      </c>
      <c r="H4" s="24"/>
      <c r="I4" s="22"/>
      <c r="J4" s="23">
        <v>2</v>
      </c>
      <c r="K4" s="24"/>
      <c r="L4" s="22"/>
      <c r="M4" s="23">
        <v>3</v>
      </c>
      <c r="N4" s="24"/>
      <c r="O4" s="22"/>
      <c r="P4" s="25">
        <v>4</v>
      </c>
      <c r="Q4" s="24"/>
      <c r="R4" s="22"/>
      <c r="S4" s="23">
        <v>5</v>
      </c>
      <c r="T4" s="24"/>
      <c r="U4" s="22"/>
      <c r="V4" s="23">
        <v>6</v>
      </c>
      <c r="W4" s="24"/>
      <c r="X4" s="22"/>
      <c r="Y4" s="23">
        <v>7</v>
      </c>
      <c r="Z4" s="24"/>
      <c r="AA4" s="26"/>
      <c r="AB4" s="27">
        <v>8</v>
      </c>
      <c r="AC4" s="28"/>
      <c r="AD4" s="22"/>
      <c r="AE4" s="25">
        <v>9</v>
      </c>
      <c r="AF4" s="24"/>
      <c r="AG4" s="22"/>
      <c r="AH4" s="23">
        <v>10</v>
      </c>
      <c r="AI4" s="24"/>
      <c r="AJ4" s="22"/>
      <c r="AK4" s="23">
        <v>11</v>
      </c>
      <c r="AL4" s="24"/>
      <c r="AM4" s="29"/>
      <c r="AN4" s="30" t="s">
        <v>258</v>
      </c>
      <c r="AO4" s="31"/>
      <c r="AP4" s="130" t="s">
        <v>2</v>
      </c>
      <c r="AQ4" s="32"/>
      <c r="AR4" s="30" t="s">
        <v>258</v>
      </c>
      <c r="AS4" s="31"/>
      <c r="AT4" s="130" t="s">
        <v>2</v>
      </c>
      <c r="AU4" s="32"/>
      <c r="AV4" s="30" t="s">
        <v>258</v>
      </c>
      <c r="AW4" s="31"/>
      <c r="AX4" s="130" t="s">
        <v>2</v>
      </c>
      <c r="AY4" s="17"/>
      <c r="BA4" s="33" t="s">
        <v>4</v>
      </c>
      <c r="BB4" s="34"/>
      <c r="BC4" s="34"/>
      <c r="BD4" s="33" t="s">
        <v>4</v>
      </c>
    </row>
    <row r="5" spans="1:56" ht="21" customHeight="1">
      <c r="A5" s="35"/>
      <c r="B5" s="134"/>
      <c r="C5" s="135"/>
      <c r="D5" s="36" t="s">
        <v>5</v>
      </c>
      <c r="E5" s="13"/>
      <c r="F5" s="37" t="s">
        <v>6</v>
      </c>
      <c r="G5" s="38" t="s">
        <v>7</v>
      </c>
      <c r="H5" s="39"/>
      <c r="I5" s="37" t="s">
        <v>6</v>
      </c>
      <c r="J5" s="38" t="s">
        <v>7</v>
      </c>
      <c r="K5" s="39"/>
      <c r="L5" s="37" t="s">
        <v>6</v>
      </c>
      <c r="M5" s="38" t="s">
        <v>7</v>
      </c>
      <c r="N5" s="39"/>
      <c r="O5" s="37" t="s">
        <v>6</v>
      </c>
      <c r="P5" s="38" t="s">
        <v>7</v>
      </c>
      <c r="Q5" s="39"/>
      <c r="R5" s="37" t="s">
        <v>6</v>
      </c>
      <c r="S5" s="38" t="s">
        <v>7</v>
      </c>
      <c r="T5" s="39"/>
      <c r="U5" s="37" t="s">
        <v>6</v>
      </c>
      <c r="V5" s="38" t="s">
        <v>7</v>
      </c>
      <c r="W5" s="39"/>
      <c r="X5" s="37" t="s">
        <v>6</v>
      </c>
      <c r="Y5" s="38" t="s">
        <v>7</v>
      </c>
      <c r="Z5" s="39"/>
      <c r="AA5" s="37" t="s">
        <v>6</v>
      </c>
      <c r="AB5" s="38" t="s">
        <v>7</v>
      </c>
      <c r="AC5" s="40"/>
      <c r="AD5" s="37" t="s">
        <v>6</v>
      </c>
      <c r="AE5" s="38" t="s">
        <v>7</v>
      </c>
      <c r="AF5" s="39"/>
      <c r="AG5" s="37" t="s">
        <v>6</v>
      </c>
      <c r="AH5" s="38" t="s">
        <v>7</v>
      </c>
      <c r="AI5" s="39"/>
      <c r="AJ5" s="37" t="s">
        <v>6</v>
      </c>
      <c r="AK5" s="38" t="s">
        <v>7</v>
      </c>
      <c r="AL5" s="39"/>
      <c r="AM5" s="41" t="s">
        <v>8</v>
      </c>
      <c r="AN5" s="42" t="s">
        <v>9</v>
      </c>
      <c r="AO5" s="43" t="s">
        <v>10</v>
      </c>
      <c r="AP5" s="130"/>
      <c r="AQ5" s="44" t="s">
        <v>8</v>
      </c>
      <c r="AR5" s="42" t="s">
        <v>9</v>
      </c>
      <c r="AS5" s="43" t="s">
        <v>10</v>
      </c>
      <c r="AT5" s="130"/>
      <c r="AU5" s="44" t="s">
        <v>8</v>
      </c>
      <c r="AV5" s="42" t="s">
        <v>9</v>
      </c>
      <c r="AW5" s="43" t="s">
        <v>10</v>
      </c>
      <c r="AX5" s="130"/>
      <c r="AY5" s="17"/>
      <c r="BA5" s="106" t="s">
        <v>11</v>
      </c>
      <c r="BD5" s="106" t="s">
        <v>11</v>
      </c>
    </row>
    <row r="6" spans="1:66" ht="21" customHeight="1" thickBot="1">
      <c r="A6" s="45" t="s">
        <v>12</v>
      </c>
      <c r="B6" s="46" t="s">
        <v>13</v>
      </c>
      <c r="C6" s="47"/>
      <c r="D6" s="136"/>
      <c r="E6" s="137"/>
      <c r="F6" s="48" t="s">
        <v>14</v>
      </c>
      <c r="G6" s="49" t="s">
        <v>15</v>
      </c>
      <c r="H6" s="50" t="s">
        <v>16</v>
      </c>
      <c r="I6" s="48" t="s">
        <v>14</v>
      </c>
      <c r="J6" s="49" t="s">
        <v>15</v>
      </c>
      <c r="K6" s="50" t="s">
        <v>16</v>
      </c>
      <c r="L6" s="48" t="s">
        <v>14</v>
      </c>
      <c r="M6" s="49" t="s">
        <v>15</v>
      </c>
      <c r="N6" s="50" t="s">
        <v>16</v>
      </c>
      <c r="O6" s="48" t="s">
        <v>14</v>
      </c>
      <c r="P6" s="49" t="s">
        <v>15</v>
      </c>
      <c r="Q6" s="50" t="s">
        <v>16</v>
      </c>
      <c r="R6" s="48" t="s">
        <v>14</v>
      </c>
      <c r="S6" s="49" t="s">
        <v>15</v>
      </c>
      <c r="T6" s="50" t="s">
        <v>16</v>
      </c>
      <c r="U6" s="48" t="s">
        <v>14</v>
      </c>
      <c r="V6" s="49" t="s">
        <v>15</v>
      </c>
      <c r="W6" s="50" t="s">
        <v>16</v>
      </c>
      <c r="X6" s="48" t="s">
        <v>14</v>
      </c>
      <c r="Y6" s="49" t="s">
        <v>15</v>
      </c>
      <c r="Z6" s="50" t="s">
        <v>16</v>
      </c>
      <c r="AA6" s="48" t="s">
        <v>14</v>
      </c>
      <c r="AB6" s="49" t="s">
        <v>15</v>
      </c>
      <c r="AC6" s="51" t="s">
        <v>16</v>
      </c>
      <c r="AD6" s="48" t="s">
        <v>14</v>
      </c>
      <c r="AE6" s="49" t="s">
        <v>15</v>
      </c>
      <c r="AF6" s="50" t="s">
        <v>16</v>
      </c>
      <c r="AG6" s="48" t="s">
        <v>14</v>
      </c>
      <c r="AH6" s="49" t="s">
        <v>15</v>
      </c>
      <c r="AI6" s="50" t="s">
        <v>16</v>
      </c>
      <c r="AJ6" s="48" t="s">
        <v>14</v>
      </c>
      <c r="AK6" s="49" t="s">
        <v>15</v>
      </c>
      <c r="AL6" s="50" t="s">
        <v>16</v>
      </c>
      <c r="AM6" s="52" t="s">
        <v>17</v>
      </c>
      <c r="AN6" s="53" t="s">
        <v>18</v>
      </c>
      <c r="AO6" s="54" t="s">
        <v>10</v>
      </c>
      <c r="AP6" s="132"/>
      <c r="AQ6" s="55" t="s">
        <v>17</v>
      </c>
      <c r="AR6" s="53" t="s">
        <v>18</v>
      </c>
      <c r="AS6" s="54" t="s">
        <v>10</v>
      </c>
      <c r="AT6" s="131"/>
      <c r="AU6" s="55" t="s">
        <v>17</v>
      </c>
      <c r="AV6" s="53" t="s">
        <v>18</v>
      </c>
      <c r="AW6" s="54" t="s">
        <v>10</v>
      </c>
      <c r="AX6" s="132"/>
      <c r="AY6" s="17"/>
      <c r="BA6" s="107" t="s">
        <v>19</v>
      </c>
      <c r="BB6" s="108" t="s">
        <v>20</v>
      </c>
      <c r="BC6" s="109"/>
      <c r="BD6" s="107" t="s">
        <v>35</v>
      </c>
      <c r="BE6" s="56" t="s">
        <v>20</v>
      </c>
      <c r="BF6" s="56" t="s">
        <v>162</v>
      </c>
      <c r="BM6" s="57"/>
      <c r="BN6" s="57"/>
    </row>
    <row r="7" spans="1:66" ht="21" customHeight="1">
      <c r="A7" s="58">
        <v>1</v>
      </c>
      <c r="B7" s="121"/>
      <c r="C7" s="122"/>
      <c r="D7" s="122"/>
      <c r="E7" s="123"/>
      <c r="F7" s="99" t="s">
        <v>26</v>
      </c>
      <c r="G7" s="102"/>
      <c r="H7" s="96"/>
      <c r="I7" s="99" t="s">
        <v>24</v>
      </c>
      <c r="J7" s="102"/>
      <c r="K7" s="96"/>
      <c r="L7" s="99" t="s">
        <v>24</v>
      </c>
      <c r="M7" s="102"/>
      <c r="N7" s="96"/>
      <c r="O7" s="99" t="s">
        <v>24</v>
      </c>
      <c r="P7" s="102"/>
      <c r="Q7" s="96"/>
      <c r="R7" s="99" t="s">
        <v>24</v>
      </c>
      <c r="S7" s="102"/>
      <c r="T7" s="96"/>
      <c r="U7" s="99" t="s">
        <v>24</v>
      </c>
      <c r="V7" s="102"/>
      <c r="W7" s="96"/>
      <c r="X7" s="99" t="s">
        <v>24</v>
      </c>
      <c r="Y7" s="102"/>
      <c r="Z7" s="96"/>
      <c r="AA7" s="99" t="s">
        <v>24</v>
      </c>
      <c r="AB7" s="102"/>
      <c r="AC7" s="96"/>
      <c r="AD7" s="99" t="s">
        <v>24</v>
      </c>
      <c r="AE7" s="102"/>
      <c r="AF7" s="96"/>
      <c r="AG7" s="99" t="s">
        <v>24</v>
      </c>
      <c r="AH7" s="102"/>
      <c r="AI7" s="96"/>
      <c r="AJ7" s="99" t="s">
        <v>24</v>
      </c>
      <c r="AK7" s="102"/>
      <c r="AL7" s="96"/>
      <c r="AM7" s="59">
        <f>AK7+AH7+AE7+AB7+Y7+V7+S7+P7+M7+J7+G7</f>
        <v>0</v>
      </c>
      <c r="AN7" s="60">
        <f>AL7+AI7+AF7+AC7+Z7+W7+T7+Q7+N7+K7+H7</f>
        <v>0</v>
      </c>
      <c r="AO7" s="61" t="e">
        <f>AO8</f>
        <v>#DIV/0!</v>
      </c>
      <c r="AP7" s="62"/>
      <c r="AQ7" s="63">
        <f>AM7</f>
        <v>0</v>
      </c>
      <c r="AR7" s="64">
        <f>AN7</f>
        <v>0</v>
      </c>
      <c r="AS7" s="65" t="e">
        <f>AS8</f>
        <v>#DIV/0!</v>
      </c>
      <c r="AT7" s="66"/>
      <c r="AU7" s="59"/>
      <c r="AV7" s="60"/>
      <c r="AW7" s="67"/>
      <c r="AX7" s="68"/>
      <c r="AY7" s="69"/>
      <c r="AZ7" s="69"/>
      <c r="BA7" s="57"/>
      <c r="BB7" s="70"/>
      <c r="BC7" s="57"/>
      <c r="BD7" s="57"/>
      <c r="BE7" s="70"/>
      <c r="BF7" s="70"/>
      <c r="BM7" s="57"/>
      <c r="BN7" s="57"/>
    </row>
    <row r="8" spans="1:66" ht="21" customHeight="1" thickBot="1">
      <c r="A8" s="71">
        <v>1</v>
      </c>
      <c r="B8" s="124"/>
      <c r="C8" s="125"/>
      <c r="D8" s="125"/>
      <c r="E8" s="126"/>
      <c r="F8" s="100">
        <v>2</v>
      </c>
      <c r="G8" s="103" t="s">
        <v>42</v>
      </c>
      <c r="H8" s="101"/>
      <c r="I8" s="100">
        <v>3</v>
      </c>
      <c r="J8" s="103" t="s">
        <v>48</v>
      </c>
      <c r="K8" s="101"/>
      <c r="L8" s="100">
        <v>4</v>
      </c>
      <c r="M8" s="103" t="s">
        <v>55</v>
      </c>
      <c r="N8" s="101"/>
      <c r="O8" s="100">
        <v>5</v>
      </c>
      <c r="P8" s="103" t="s">
        <v>61</v>
      </c>
      <c r="Q8" s="101"/>
      <c r="R8" s="100">
        <v>6</v>
      </c>
      <c r="S8" s="103" t="s">
        <v>74</v>
      </c>
      <c r="T8" s="101"/>
      <c r="U8" s="100">
        <v>7</v>
      </c>
      <c r="V8" s="103" t="s">
        <v>85</v>
      </c>
      <c r="W8" s="101"/>
      <c r="X8" s="100">
        <v>8</v>
      </c>
      <c r="Y8" s="103" t="s">
        <v>95</v>
      </c>
      <c r="Z8" s="101"/>
      <c r="AA8" s="100">
        <v>9</v>
      </c>
      <c r="AB8" s="103" t="s">
        <v>111</v>
      </c>
      <c r="AC8" s="101"/>
      <c r="AD8" s="100">
        <v>10</v>
      </c>
      <c r="AE8" s="103" t="s">
        <v>119</v>
      </c>
      <c r="AF8" s="101"/>
      <c r="AG8" s="100">
        <v>11</v>
      </c>
      <c r="AH8" s="103" t="s">
        <v>137</v>
      </c>
      <c r="AI8" s="101"/>
      <c r="AJ8" s="100">
        <v>12</v>
      </c>
      <c r="AK8" s="103" t="s">
        <v>143</v>
      </c>
      <c r="AL8" s="101"/>
      <c r="AM8" s="72" t="e">
        <f>ROUND(AM7/AN7,4)</f>
        <v>#DIV/0!</v>
      </c>
      <c r="AN8" s="73">
        <f>AL8+AI8+AF8+AC8+Z8+W8+T8+Q8+N8+K8+H8</f>
        <v>0</v>
      </c>
      <c r="AO8" s="74" t="e">
        <f>ROUND(AN8+AM8/10,4)</f>
        <v>#DIV/0!</v>
      </c>
      <c r="AP8" s="75"/>
      <c r="AQ8" s="76" t="e">
        <f>AM8</f>
        <v>#DIV/0!</v>
      </c>
      <c r="AR8" s="77">
        <f>AN8</f>
        <v>0</v>
      </c>
      <c r="AS8" s="78" t="e">
        <f>AO8</f>
        <v>#DIV/0!</v>
      </c>
      <c r="AT8" s="79"/>
      <c r="AU8" s="72"/>
      <c r="AV8" s="80"/>
      <c r="AW8" s="81"/>
      <c r="AX8" s="82"/>
      <c r="AY8" s="83">
        <v>1</v>
      </c>
      <c r="AZ8" s="83"/>
      <c r="BA8" s="84" t="s">
        <v>211</v>
      </c>
      <c r="BB8" s="56" t="s">
        <v>165</v>
      </c>
      <c r="BC8" s="57"/>
      <c r="BD8" s="84" t="s">
        <v>133</v>
      </c>
      <c r="BE8" s="56" t="s">
        <v>212</v>
      </c>
      <c r="BF8" s="56"/>
      <c r="BM8" s="57"/>
      <c r="BN8" s="57"/>
    </row>
    <row r="9" spans="1:66" ht="21" customHeight="1">
      <c r="A9" s="58">
        <v>2</v>
      </c>
      <c r="B9" s="121"/>
      <c r="C9" s="122"/>
      <c r="D9" s="122"/>
      <c r="E9" s="123"/>
      <c r="F9" s="99" t="s">
        <v>26</v>
      </c>
      <c r="G9" s="102"/>
      <c r="H9" s="96"/>
      <c r="I9" s="99" t="s">
        <v>21</v>
      </c>
      <c r="J9" s="102"/>
      <c r="K9" s="96"/>
      <c r="L9" s="99" t="s">
        <v>25</v>
      </c>
      <c r="M9" s="102"/>
      <c r="N9" s="96"/>
      <c r="O9" s="99" t="s">
        <v>22</v>
      </c>
      <c r="P9" s="102"/>
      <c r="Q9" s="96"/>
      <c r="R9" s="99" t="s">
        <v>26</v>
      </c>
      <c r="S9" s="102"/>
      <c r="T9" s="96"/>
      <c r="U9" s="99" t="s">
        <v>23</v>
      </c>
      <c r="V9" s="102"/>
      <c r="W9" s="96"/>
      <c r="X9" s="99" t="s">
        <v>23</v>
      </c>
      <c r="Y9" s="102"/>
      <c r="Z9" s="96"/>
      <c r="AA9" s="99" t="s">
        <v>26</v>
      </c>
      <c r="AB9" s="102"/>
      <c r="AC9" s="96"/>
      <c r="AD9" s="99" t="s">
        <v>22</v>
      </c>
      <c r="AE9" s="102"/>
      <c r="AF9" s="96"/>
      <c r="AG9" s="99" t="s">
        <v>25</v>
      </c>
      <c r="AH9" s="102"/>
      <c r="AI9" s="96"/>
      <c r="AJ9" s="99" t="s">
        <v>21</v>
      </c>
      <c r="AK9" s="102"/>
      <c r="AL9" s="96"/>
      <c r="AM9" s="59">
        <f>AK9+AH9+AE9+AB9+Y9+V9+S9+P9+M9+J9+G9</f>
        <v>0</v>
      </c>
      <c r="AN9" s="60">
        <f aca="true" t="shared" si="0" ref="AN9:AN54">AL9+AI9+AF9+AC9+Z9+W9+T9+Q9+N9+K9+H9</f>
        <v>0</v>
      </c>
      <c r="AO9" s="61" t="e">
        <f>AO10</f>
        <v>#DIV/0!</v>
      </c>
      <c r="AP9" s="62"/>
      <c r="AQ9" s="63">
        <f aca="true" t="shared" si="1" ref="AQ9:AQ54">AM9</f>
        <v>0</v>
      </c>
      <c r="AR9" s="64">
        <f aca="true" t="shared" si="2" ref="AR9:AR54">AN9</f>
        <v>0</v>
      </c>
      <c r="AS9" s="65" t="e">
        <f>AS10</f>
        <v>#DIV/0!</v>
      </c>
      <c r="AT9" s="66"/>
      <c r="AU9" s="59"/>
      <c r="AV9" s="60"/>
      <c r="AW9" s="67"/>
      <c r="AX9" s="68"/>
      <c r="AY9" s="69"/>
      <c r="AZ9" s="69"/>
      <c r="BA9" s="57"/>
      <c r="BB9" s="70"/>
      <c r="BC9" s="57"/>
      <c r="BD9" s="57"/>
      <c r="BE9" s="70"/>
      <c r="BF9" s="70"/>
      <c r="BM9" s="57"/>
      <c r="BN9" s="57"/>
    </row>
    <row r="10" spans="1:66" ht="21" customHeight="1" thickBot="1">
      <c r="A10" s="71">
        <v>2</v>
      </c>
      <c r="B10" s="124"/>
      <c r="C10" s="125"/>
      <c r="D10" s="125"/>
      <c r="E10" s="126"/>
      <c r="F10" s="100">
        <v>1</v>
      </c>
      <c r="G10" s="103" t="s">
        <v>42</v>
      </c>
      <c r="H10" s="101"/>
      <c r="I10" s="100">
        <v>4</v>
      </c>
      <c r="J10" s="103" t="s">
        <v>47</v>
      </c>
      <c r="K10" s="101"/>
      <c r="L10" s="100">
        <v>6</v>
      </c>
      <c r="M10" s="103" t="s">
        <v>52</v>
      </c>
      <c r="N10" s="101"/>
      <c r="O10" s="100">
        <v>8</v>
      </c>
      <c r="P10" s="103" t="s">
        <v>63</v>
      </c>
      <c r="Q10" s="101"/>
      <c r="R10" s="100">
        <v>10</v>
      </c>
      <c r="S10" s="103" t="s">
        <v>79</v>
      </c>
      <c r="T10" s="101"/>
      <c r="U10" s="100">
        <v>12</v>
      </c>
      <c r="V10" s="103" t="s">
        <v>28</v>
      </c>
      <c r="W10" s="101"/>
      <c r="X10" s="100">
        <v>3</v>
      </c>
      <c r="Y10" s="103" t="s">
        <v>101</v>
      </c>
      <c r="Z10" s="101"/>
      <c r="AA10" s="100">
        <v>5</v>
      </c>
      <c r="AB10" s="103" t="s">
        <v>107</v>
      </c>
      <c r="AC10" s="101"/>
      <c r="AD10" s="100">
        <v>7</v>
      </c>
      <c r="AE10" s="103" t="s">
        <v>125</v>
      </c>
      <c r="AF10" s="101"/>
      <c r="AG10" s="100">
        <v>9</v>
      </c>
      <c r="AH10" s="103" t="s">
        <v>127</v>
      </c>
      <c r="AI10" s="101"/>
      <c r="AJ10" s="100">
        <v>11</v>
      </c>
      <c r="AK10" s="103" t="s">
        <v>141</v>
      </c>
      <c r="AL10" s="101"/>
      <c r="AM10" s="72" t="e">
        <f>ROUND(AM9/AN9,4)</f>
        <v>#DIV/0!</v>
      </c>
      <c r="AN10" s="73">
        <f t="shared" si="0"/>
        <v>0</v>
      </c>
      <c r="AO10" s="74" t="e">
        <f>ROUND(AN10+AM10/10,4)</f>
        <v>#DIV/0!</v>
      </c>
      <c r="AP10" s="75"/>
      <c r="AQ10" s="76" t="e">
        <f t="shared" si="1"/>
        <v>#DIV/0!</v>
      </c>
      <c r="AR10" s="77">
        <f t="shared" si="2"/>
        <v>0</v>
      </c>
      <c r="AS10" s="78" t="e">
        <f>AO10</f>
        <v>#DIV/0!</v>
      </c>
      <c r="AT10" s="79"/>
      <c r="AU10" s="72"/>
      <c r="AV10" s="80"/>
      <c r="AW10" s="81"/>
      <c r="AX10" s="82"/>
      <c r="AY10" s="83">
        <v>2</v>
      </c>
      <c r="AZ10" s="83"/>
      <c r="BA10" s="84" t="s">
        <v>213</v>
      </c>
      <c r="BB10" s="56"/>
      <c r="BC10" s="57"/>
      <c r="BD10" s="84" t="s">
        <v>214</v>
      </c>
      <c r="BE10" s="56" t="s">
        <v>215</v>
      </c>
      <c r="BF10" s="56"/>
      <c r="BM10" s="57"/>
      <c r="BN10" s="57"/>
    </row>
    <row r="11" spans="1:66" ht="21" customHeight="1">
      <c r="A11" s="58">
        <v>3</v>
      </c>
      <c r="B11" s="121"/>
      <c r="C11" s="122"/>
      <c r="D11" s="122"/>
      <c r="E11" s="123"/>
      <c r="F11" s="99" t="s">
        <v>21</v>
      </c>
      <c r="G11" s="102"/>
      <c r="H11" s="96"/>
      <c r="I11" s="99" t="s">
        <v>24</v>
      </c>
      <c r="J11" s="102"/>
      <c r="K11" s="96"/>
      <c r="L11" s="99" t="s">
        <v>21</v>
      </c>
      <c r="M11" s="102"/>
      <c r="N11" s="96"/>
      <c r="O11" s="99" t="s">
        <v>25</v>
      </c>
      <c r="P11" s="102"/>
      <c r="Q11" s="96"/>
      <c r="R11" s="99" t="s">
        <v>22</v>
      </c>
      <c r="S11" s="102"/>
      <c r="T11" s="96"/>
      <c r="U11" s="99" t="s">
        <v>26</v>
      </c>
      <c r="V11" s="102"/>
      <c r="W11" s="96"/>
      <c r="X11" s="99" t="s">
        <v>23</v>
      </c>
      <c r="Y11" s="102"/>
      <c r="Z11" s="96"/>
      <c r="AA11" s="99" t="s">
        <v>23</v>
      </c>
      <c r="AB11" s="102"/>
      <c r="AC11" s="96"/>
      <c r="AD11" s="99" t="s">
        <v>26</v>
      </c>
      <c r="AE11" s="102"/>
      <c r="AF11" s="96"/>
      <c r="AG11" s="99" t="s">
        <v>22</v>
      </c>
      <c r="AH11" s="102"/>
      <c r="AI11" s="96"/>
      <c r="AJ11" s="99" t="s">
        <v>25</v>
      </c>
      <c r="AK11" s="102"/>
      <c r="AL11" s="96"/>
      <c r="AM11" s="59">
        <f>AK11+AH11+AE11+AB11+Y11+V11+S11+P11+M11+J11+G11</f>
        <v>0</v>
      </c>
      <c r="AN11" s="60">
        <f t="shared" si="0"/>
        <v>0</v>
      </c>
      <c r="AO11" s="61" t="e">
        <f>AO12</f>
        <v>#DIV/0!</v>
      </c>
      <c r="AP11" s="62"/>
      <c r="AQ11" s="63">
        <f t="shared" si="1"/>
        <v>0</v>
      </c>
      <c r="AR11" s="64">
        <f t="shared" si="2"/>
        <v>0</v>
      </c>
      <c r="AS11" s="65" t="e">
        <f>AS12</f>
        <v>#DIV/0!</v>
      </c>
      <c r="AT11" s="66"/>
      <c r="AU11" s="59"/>
      <c r="AV11" s="60"/>
      <c r="AW11" s="67"/>
      <c r="AX11" s="68"/>
      <c r="AY11" s="69"/>
      <c r="AZ11" s="69"/>
      <c r="BA11" s="57"/>
      <c r="BB11" s="70"/>
      <c r="BC11" s="57"/>
      <c r="BD11" s="57"/>
      <c r="BE11" s="70"/>
      <c r="BF11" s="70"/>
      <c r="BM11" s="57"/>
      <c r="BN11" s="57"/>
    </row>
    <row r="12" spans="1:66" ht="21" customHeight="1" thickBot="1">
      <c r="A12" s="71">
        <v>3</v>
      </c>
      <c r="B12" s="124"/>
      <c r="C12" s="125"/>
      <c r="D12" s="125"/>
      <c r="E12" s="126"/>
      <c r="F12" s="100">
        <v>12</v>
      </c>
      <c r="G12" s="103" t="s">
        <v>37</v>
      </c>
      <c r="H12" s="101"/>
      <c r="I12" s="100">
        <v>1</v>
      </c>
      <c r="J12" s="103" t="s">
        <v>48</v>
      </c>
      <c r="K12" s="101"/>
      <c r="L12" s="100">
        <v>5</v>
      </c>
      <c r="M12" s="103" t="s">
        <v>57</v>
      </c>
      <c r="N12" s="101"/>
      <c r="O12" s="100">
        <v>7</v>
      </c>
      <c r="P12" s="103" t="s">
        <v>60</v>
      </c>
      <c r="Q12" s="101"/>
      <c r="R12" s="100">
        <v>9</v>
      </c>
      <c r="S12" s="103" t="s">
        <v>72</v>
      </c>
      <c r="T12" s="101"/>
      <c r="U12" s="100">
        <v>11</v>
      </c>
      <c r="V12" s="103" t="s">
        <v>81</v>
      </c>
      <c r="W12" s="101"/>
      <c r="X12" s="100">
        <v>2</v>
      </c>
      <c r="Y12" s="103" t="s">
        <v>101</v>
      </c>
      <c r="Z12" s="101"/>
      <c r="AA12" s="100">
        <v>4</v>
      </c>
      <c r="AB12" s="103" t="s">
        <v>113</v>
      </c>
      <c r="AC12" s="101"/>
      <c r="AD12" s="100">
        <v>6</v>
      </c>
      <c r="AE12" s="103" t="s">
        <v>121</v>
      </c>
      <c r="AF12" s="101"/>
      <c r="AG12" s="100">
        <v>8</v>
      </c>
      <c r="AH12" s="103" t="s">
        <v>129</v>
      </c>
      <c r="AI12" s="101"/>
      <c r="AJ12" s="100">
        <v>10</v>
      </c>
      <c r="AK12" s="103" t="s">
        <v>145</v>
      </c>
      <c r="AL12" s="101"/>
      <c r="AM12" s="72" t="e">
        <f>ROUND(AM11/AN11,4)</f>
        <v>#DIV/0!</v>
      </c>
      <c r="AN12" s="73">
        <f t="shared" si="0"/>
        <v>0</v>
      </c>
      <c r="AO12" s="74" t="e">
        <f>ROUND(AN12+AM12/10,4)</f>
        <v>#DIV/0!</v>
      </c>
      <c r="AP12" s="75"/>
      <c r="AQ12" s="76" t="e">
        <f t="shared" si="1"/>
        <v>#DIV/0!</v>
      </c>
      <c r="AR12" s="77">
        <f t="shared" si="2"/>
        <v>0</v>
      </c>
      <c r="AS12" s="78" t="e">
        <f>AO12</f>
        <v>#DIV/0!</v>
      </c>
      <c r="AT12" s="79"/>
      <c r="AU12" s="72"/>
      <c r="AV12" s="80"/>
      <c r="AW12" s="81"/>
      <c r="AX12" s="82"/>
      <c r="AY12" s="83">
        <v>3</v>
      </c>
      <c r="AZ12" s="83"/>
      <c r="BA12" s="84" t="s">
        <v>167</v>
      </c>
      <c r="BB12" s="56" t="s">
        <v>168</v>
      </c>
      <c r="BC12" s="57"/>
      <c r="BD12" s="84" t="s">
        <v>169</v>
      </c>
      <c r="BE12" s="56" t="s">
        <v>170</v>
      </c>
      <c r="BF12" s="56"/>
      <c r="BM12" s="57"/>
      <c r="BN12" s="57"/>
    </row>
    <row r="13" spans="1:66" ht="21" customHeight="1">
      <c r="A13" s="58">
        <v>4</v>
      </c>
      <c r="B13" s="121"/>
      <c r="C13" s="122"/>
      <c r="D13" s="122"/>
      <c r="E13" s="123"/>
      <c r="F13" s="99" t="s">
        <v>25</v>
      </c>
      <c r="G13" s="102"/>
      <c r="H13" s="96"/>
      <c r="I13" s="99" t="s">
        <v>21</v>
      </c>
      <c r="J13" s="102"/>
      <c r="K13" s="96"/>
      <c r="L13" s="99" t="s">
        <v>24</v>
      </c>
      <c r="M13" s="102"/>
      <c r="N13" s="96"/>
      <c r="O13" s="99" t="s">
        <v>21</v>
      </c>
      <c r="P13" s="102"/>
      <c r="Q13" s="96"/>
      <c r="R13" s="99" t="s">
        <v>25</v>
      </c>
      <c r="S13" s="102"/>
      <c r="T13" s="96"/>
      <c r="U13" s="99" t="s">
        <v>22</v>
      </c>
      <c r="V13" s="102"/>
      <c r="W13" s="96"/>
      <c r="X13" s="99" t="s">
        <v>26</v>
      </c>
      <c r="Y13" s="102"/>
      <c r="Z13" s="96"/>
      <c r="AA13" s="99" t="s">
        <v>23</v>
      </c>
      <c r="AB13" s="102"/>
      <c r="AC13" s="96"/>
      <c r="AD13" s="99" t="s">
        <v>21</v>
      </c>
      <c r="AE13" s="102"/>
      <c r="AF13" s="96"/>
      <c r="AG13" s="99" t="s">
        <v>26</v>
      </c>
      <c r="AH13" s="102"/>
      <c r="AI13" s="96"/>
      <c r="AJ13" s="99" t="s">
        <v>26</v>
      </c>
      <c r="AK13" s="102"/>
      <c r="AL13" s="96"/>
      <c r="AM13" s="59">
        <f>AK13+AH13+AE13+AB13+Y13+V13+S13+P13+M13+J13+G13</f>
        <v>0</v>
      </c>
      <c r="AN13" s="60">
        <f t="shared" si="0"/>
        <v>0</v>
      </c>
      <c r="AO13" s="61" t="e">
        <f>AO14</f>
        <v>#DIV/0!</v>
      </c>
      <c r="AP13" s="62"/>
      <c r="AQ13" s="63">
        <f t="shared" si="1"/>
        <v>0</v>
      </c>
      <c r="AR13" s="64">
        <f t="shared" si="2"/>
        <v>0</v>
      </c>
      <c r="AS13" s="65" t="e">
        <f>AS14</f>
        <v>#DIV/0!</v>
      </c>
      <c r="AT13" s="66"/>
      <c r="AU13" s="59"/>
      <c r="AV13" s="60"/>
      <c r="AW13" s="67"/>
      <c r="AX13" s="68"/>
      <c r="AY13" s="69"/>
      <c r="AZ13" s="69"/>
      <c r="BA13" s="57"/>
      <c r="BB13" s="70"/>
      <c r="BC13" s="57"/>
      <c r="BD13" s="57"/>
      <c r="BE13" s="70"/>
      <c r="BF13" s="70"/>
      <c r="BM13" s="57"/>
      <c r="BN13" s="57" t="s">
        <v>27</v>
      </c>
    </row>
    <row r="14" spans="1:66" ht="21" customHeight="1" thickBot="1">
      <c r="A14" s="71">
        <v>4</v>
      </c>
      <c r="B14" s="124"/>
      <c r="C14" s="125"/>
      <c r="D14" s="125"/>
      <c r="E14" s="126"/>
      <c r="F14" s="100">
        <v>11</v>
      </c>
      <c r="G14" s="103" t="s">
        <v>41</v>
      </c>
      <c r="H14" s="101"/>
      <c r="I14" s="100">
        <v>2</v>
      </c>
      <c r="J14" s="103" t="s">
        <v>47</v>
      </c>
      <c r="K14" s="101"/>
      <c r="L14" s="100">
        <v>1</v>
      </c>
      <c r="M14" s="103" t="s">
        <v>55</v>
      </c>
      <c r="N14" s="101"/>
      <c r="O14" s="100">
        <v>6</v>
      </c>
      <c r="P14" s="103" t="s">
        <v>69</v>
      </c>
      <c r="Q14" s="101"/>
      <c r="R14" s="100">
        <v>8</v>
      </c>
      <c r="S14" s="103" t="s">
        <v>70</v>
      </c>
      <c r="T14" s="101"/>
      <c r="U14" s="100">
        <v>10</v>
      </c>
      <c r="V14" s="103" t="s">
        <v>83</v>
      </c>
      <c r="W14" s="101"/>
      <c r="X14" s="100">
        <v>12</v>
      </c>
      <c r="Y14" s="103" t="s">
        <v>32</v>
      </c>
      <c r="Z14" s="101"/>
      <c r="AA14" s="100">
        <v>3</v>
      </c>
      <c r="AB14" s="103" t="s">
        <v>113</v>
      </c>
      <c r="AC14" s="101"/>
      <c r="AD14" s="100">
        <v>5</v>
      </c>
      <c r="AE14" s="103" t="s">
        <v>117</v>
      </c>
      <c r="AF14" s="101"/>
      <c r="AG14" s="100">
        <v>7</v>
      </c>
      <c r="AH14" s="103" t="s">
        <v>131</v>
      </c>
      <c r="AI14" s="101"/>
      <c r="AJ14" s="100">
        <v>9</v>
      </c>
      <c r="AK14" s="103" t="s">
        <v>140</v>
      </c>
      <c r="AL14" s="101"/>
      <c r="AM14" s="72" t="e">
        <f>ROUND(AM13/AN13,4)</f>
        <v>#DIV/0!</v>
      </c>
      <c r="AN14" s="73">
        <f t="shared" si="0"/>
        <v>0</v>
      </c>
      <c r="AO14" s="74" t="e">
        <f>ROUND(AN14+AM14/10,4)</f>
        <v>#DIV/0!</v>
      </c>
      <c r="AP14" s="75"/>
      <c r="AQ14" s="76" t="e">
        <f t="shared" si="1"/>
        <v>#DIV/0!</v>
      </c>
      <c r="AR14" s="77">
        <f t="shared" si="2"/>
        <v>0</v>
      </c>
      <c r="AS14" s="78" t="e">
        <f>AO14</f>
        <v>#DIV/0!</v>
      </c>
      <c r="AT14" s="79"/>
      <c r="AU14" s="72"/>
      <c r="AV14" s="80"/>
      <c r="AW14" s="81"/>
      <c r="AX14" s="82"/>
      <c r="AY14" s="83">
        <v>4</v>
      </c>
      <c r="AZ14" s="83"/>
      <c r="BA14" s="84" t="s">
        <v>171</v>
      </c>
      <c r="BB14" s="56" t="s">
        <v>172</v>
      </c>
      <c r="BC14" s="57"/>
      <c r="BD14" s="84" t="s">
        <v>173</v>
      </c>
      <c r="BE14" s="56" t="s">
        <v>166</v>
      </c>
      <c r="BF14" s="56" t="s">
        <v>174</v>
      </c>
      <c r="BM14" s="57"/>
      <c r="BN14" s="57"/>
    </row>
    <row r="15" spans="1:66" ht="21" customHeight="1">
      <c r="A15" s="58">
        <v>5</v>
      </c>
      <c r="B15" s="121"/>
      <c r="C15" s="122"/>
      <c r="D15" s="122"/>
      <c r="E15" s="123"/>
      <c r="F15" s="99" t="s">
        <v>23</v>
      </c>
      <c r="G15" s="102"/>
      <c r="H15" s="96"/>
      <c r="I15" s="99" t="s">
        <v>25</v>
      </c>
      <c r="J15" s="102"/>
      <c r="K15" s="96"/>
      <c r="L15" s="99" t="s">
        <v>21</v>
      </c>
      <c r="M15" s="102"/>
      <c r="N15" s="96"/>
      <c r="O15" s="99" t="s">
        <v>24</v>
      </c>
      <c r="P15" s="102"/>
      <c r="Q15" s="96"/>
      <c r="R15" s="99" t="s">
        <v>21</v>
      </c>
      <c r="S15" s="102"/>
      <c r="T15" s="96"/>
      <c r="U15" s="99" t="s">
        <v>25</v>
      </c>
      <c r="V15" s="102"/>
      <c r="W15" s="96"/>
      <c r="X15" s="99" t="s">
        <v>22</v>
      </c>
      <c r="Y15" s="102"/>
      <c r="Z15" s="96"/>
      <c r="AA15" s="99" t="s">
        <v>26</v>
      </c>
      <c r="AB15" s="102"/>
      <c r="AC15" s="96"/>
      <c r="AD15" s="99" t="s">
        <v>21</v>
      </c>
      <c r="AE15" s="102"/>
      <c r="AF15" s="96"/>
      <c r="AG15" s="99" t="s">
        <v>23</v>
      </c>
      <c r="AH15" s="102"/>
      <c r="AI15" s="96"/>
      <c r="AJ15" s="99" t="s">
        <v>22</v>
      </c>
      <c r="AK15" s="102"/>
      <c r="AL15" s="96"/>
      <c r="AM15" s="59">
        <f>AK15+AH15+AE15+AB15+Y15+V15+S15+P15+M15+J15+G15</f>
        <v>0</v>
      </c>
      <c r="AN15" s="60">
        <f t="shared" si="0"/>
        <v>0</v>
      </c>
      <c r="AO15" s="61" t="e">
        <f>AO16</f>
        <v>#DIV/0!</v>
      </c>
      <c r="AP15" s="62"/>
      <c r="AQ15" s="63">
        <f t="shared" si="1"/>
        <v>0</v>
      </c>
      <c r="AR15" s="64">
        <f t="shared" si="2"/>
        <v>0</v>
      </c>
      <c r="AS15" s="65" t="e">
        <f>AS16</f>
        <v>#DIV/0!</v>
      </c>
      <c r="AT15" s="66"/>
      <c r="AU15" s="59"/>
      <c r="AV15" s="60"/>
      <c r="AW15" s="67"/>
      <c r="AX15" s="68"/>
      <c r="AY15" s="69"/>
      <c r="AZ15" s="69"/>
      <c r="BA15" s="57"/>
      <c r="BB15" s="70"/>
      <c r="BC15" s="57"/>
      <c r="BD15" s="57"/>
      <c r="BE15" s="70"/>
      <c r="BF15" s="70"/>
      <c r="BM15" s="57"/>
      <c r="BN15" s="57"/>
    </row>
    <row r="16" spans="1:66" ht="21" customHeight="1" thickBot="1">
      <c r="A16" s="71">
        <v>5</v>
      </c>
      <c r="B16" s="124"/>
      <c r="C16" s="125"/>
      <c r="D16" s="125"/>
      <c r="E16" s="126"/>
      <c r="F16" s="100">
        <v>10</v>
      </c>
      <c r="G16" s="103" t="s">
        <v>44</v>
      </c>
      <c r="H16" s="101"/>
      <c r="I16" s="100">
        <v>12</v>
      </c>
      <c r="J16" s="103" t="s">
        <v>39</v>
      </c>
      <c r="K16" s="101"/>
      <c r="L16" s="100">
        <v>3</v>
      </c>
      <c r="M16" s="103" t="s">
        <v>57</v>
      </c>
      <c r="N16" s="101"/>
      <c r="O16" s="100">
        <v>1</v>
      </c>
      <c r="P16" s="103" t="s">
        <v>61</v>
      </c>
      <c r="Q16" s="101"/>
      <c r="R16" s="100">
        <v>7</v>
      </c>
      <c r="S16" s="103" t="s">
        <v>75</v>
      </c>
      <c r="T16" s="101"/>
      <c r="U16" s="100">
        <v>9</v>
      </c>
      <c r="V16" s="103" t="s">
        <v>89</v>
      </c>
      <c r="W16" s="101"/>
      <c r="X16" s="100">
        <v>11</v>
      </c>
      <c r="Y16" s="103" t="s">
        <v>97</v>
      </c>
      <c r="Z16" s="101"/>
      <c r="AA16" s="100">
        <v>2</v>
      </c>
      <c r="AB16" s="103" t="s">
        <v>107</v>
      </c>
      <c r="AC16" s="101"/>
      <c r="AD16" s="100">
        <v>4</v>
      </c>
      <c r="AE16" s="103" t="s">
        <v>117</v>
      </c>
      <c r="AF16" s="101"/>
      <c r="AG16" s="100">
        <v>6</v>
      </c>
      <c r="AH16" s="103" t="s">
        <v>135</v>
      </c>
      <c r="AI16" s="101"/>
      <c r="AJ16" s="100">
        <v>8</v>
      </c>
      <c r="AK16" s="103" t="s">
        <v>139</v>
      </c>
      <c r="AL16" s="101"/>
      <c r="AM16" s="72" t="e">
        <f>ROUND(AM15/AN15,4)</f>
        <v>#DIV/0!</v>
      </c>
      <c r="AN16" s="73">
        <f t="shared" si="0"/>
        <v>0</v>
      </c>
      <c r="AO16" s="74" t="e">
        <f>ROUND(AN16+AM16/10,4)</f>
        <v>#DIV/0!</v>
      </c>
      <c r="AP16" s="75"/>
      <c r="AQ16" s="76" t="e">
        <f t="shared" si="1"/>
        <v>#DIV/0!</v>
      </c>
      <c r="AR16" s="77">
        <f t="shared" si="2"/>
        <v>0</v>
      </c>
      <c r="AS16" s="78" t="e">
        <f>AO16</f>
        <v>#DIV/0!</v>
      </c>
      <c r="AT16" s="79"/>
      <c r="AU16" s="72"/>
      <c r="AV16" s="80"/>
      <c r="AW16" s="81"/>
      <c r="AX16" s="82"/>
      <c r="AY16" s="83">
        <v>5</v>
      </c>
      <c r="AZ16" s="83"/>
      <c r="BA16" s="84" t="s">
        <v>74</v>
      </c>
      <c r="BB16" s="56" t="s">
        <v>145</v>
      </c>
      <c r="BC16" s="57"/>
      <c r="BD16" s="84" t="s">
        <v>175</v>
      </c>
      <c r="BE16" s="56" t="s">
        <v>145</v>
      </c>
      <c r="BF16" s="56"/>
      <c r="BM16" s="57"/>
      <c r="BN16" s="57"/>
    </row>
    <row r="17" spans="1:66" ht="21" customHeight="1">
      <c r="A17" s="58">
        <v>6</v>
      </c>
      <c r="B17" s="121"/>
      <c r="C17" s="122"/>
      <c r="D17" s="122"/>
      <c r="E17" s="123"/>
      <c r="F17" s="99" t="s">
        <v>24</v>
      </c>
      <c r="G17" s="102"/>
      <c r="H17" s="96"/>
      <c r="I17" s="99" t="s">
        <v>22</v>
      </c>
      <c r="J17" s="102"/>
      <c r="K17" s="96"/>
      <c r="L17" s="99" t="s">
        <v>25</v>
      </c>
      <c r="M17" s="102"/>
      <c r="N17" s="96"/>
      <c r="O17" s="99" t="s">
        <v>21</v>
      </c>
      <c r="P17" s="102"/>
      <c r="Q17" s="96"/>
      <c r="R17" s="99" t="s">
        <v>24</v>
      </c>
      <c r="S17" s="102"/>
      <c r="T17" s="96"/>
      <c r="U17" s="99" t="s">
        <v>21</v>
      </c>
      <c r="V17" s="102"/>
      <c r="W17" s="96"/>
      <c r="X17" s="99" t="s">
        <v>25</v>
      </c>
      <c r="Y17" s="102"/>
      <c r="Z17" s="96"/>
      <c r="AA17" s="99" t="s">
        <v>22</v>
      </c>
      <c r="AB17" s="102"/>
      <c r="AC17" s="96"/>
      <c r="AD17" s="99" t="s">
        <v>26</v>
      </c>
      <c r="AE17" s="102"/>
      <c r="AF17" s="96"/>
      <c r="AG17" s="99" t="s">
        <v>23</v>
      </c>
      <c r="AH17" s="102"/>
      <c r="AI17" s="96"/>
      <c r="AJ17" s="99" t="s">
        <v>23</v>
      </c>
      <c r="AK17" s="102"/>
      <c r="AL17" s="96"/>
      <c r="AM17" s="59">
        <f>AK17+AH17+AE17+AB17+Y17+V17+S17+P17+M17+J17+G17</f>
        <v>0</v>
      </c>
      <c r="AN17" s="60">
        <f t="shared" si="0"/>
        <v>0</v>
      </c>
      <c r="AO17" s="61" t="e">
        <f>AO18</f>
        <v>#DIV/0!</v>
      </c>
      <c r="AP17" s="62"/>
      <c r="AQ17" s="63">
        <f t="shared" si="1"/>
        <v>0</v>
      </c>
      <c r="AR17" s="64">
        <f t="shared" si="2"/>
        <v>0</v>
      </c>
      <c r="AS17" s="65" t="e">
        <f>AS18</f>
        <v>#DIV/0!</v>
      </c>
      <c r="AT17" s="66"/>
      <c r="AU17" s="59"/>
      <c r="AV17" s="60"/>
      <c r="AW17" s="67"/>
      <c r="AX17" s="68"/>
      <c r="AY17" s="69"/>
      <c r="AZ17" s="69"/>
      <c r="BA17" s="57"/>
      <c r="BB17" s="70"/>
      <c r="BC17" s="57"/>
      <c r="BD17" s="57"/>
      <c r="BE17" s="70"/>
      <c r="BF17" s="70"/>
      <c r="BM17" s="57"/>
      <c r="BN17" s="57"/>
    </row>
    <row r="18" spans="1:66" ht="21" customHeight="1" thickBot="1">
      <c r="A18" s="71">
        <v>6</v>
      </c>
      <c r="B18" s="124"/>
      <c r="C18" s="125"/>
      <c r="D18" s="125"/>
      <c r="E18" s="126"/>
      <c r="F18" s="100">
        <v>9</v>
      </c>
      <c r="G18" s="103" t="s">
        <v>36</v>
      </c>
      <c r="H18" s="101"/>
      <c r="I18" s="100">
        <v>11</v>
      </c>
      <c r="J18" s="103" t="s">
        <v>49</v>
      </c>
      <c r="K18" s="101"/>
      <c r="L18" s="100">
        <v>2</v>
      </c>
      <c r="M18" s="103" t="s">
        <v>52</v>
      </c>
      <c r="N18" s="101"/>
      <c r="O18" s="100">
        <v>4</v>
      </c>
      <c r="P18" s="103" t="s">
        <v>69</v>
      </c>
      <c r="Q18" s="101"/>
      <c r="R18" s="100">
        <v>1</v>
      </c>
      <c r="S18" s="103" t="s">
        <v>74</v>
      </c>
      <c r="T18" s="101"/>
      <c r="U18" s="100">
        <v>8</v>
      </c>
      <c r="V18" s="103" t="s">
        <v>87</v>
      </c>
      <c r="W18" s="101"/>
      <c r="X18" s="100">
        <v>10</v>
      </c>
      <c r="Y18" s="103" t="s">
        <v>92</v>
      </c>
      <c r="Z18" s="101"/>
      <c r="AA18" s="100">
        <v>12</v>
      </c>
      <c r="AB18" s="103" t="s">
        <v>109</v>
      </c>
      <c r="AC18" s="101"/>
      <c r="AD18" s="100">
        <v>3</v>
      </c>
      <c r="AE18" s="103" t="s">
        <v>121</v>
      </c>
      <c r="AF18" s="101"/>
      <c r="AG18" s="100">
        <v>5</v>
      </c>
      <c r="AH18" s="103" t="s">
        <v>135</v>
      </c>
      <c r="AI18" s="101"/>
      <c r="AJ18" s="100">
        <v>7</v>
      </c>
      <c r="AK18" s="103" t="s">
        <v>147</v>
      </c>
      <c r="AL18" s="101"/>
      <c r="AM18" s="72" t="e">
        <f>ROUND(AM17/AN17,4)</f>
        <v>#DIV/0!</v>
      </c>
      <c r="AN18" s="73">
        <f t="shared" si="0"/>
        <v>0</v>
      </c>
      <c r="AO18" s="74" t="e">
        <f>ROUND(AN18+AM18/10,4)</f>
        <v>#DIV/0!</v>
      </c>
      <c r="AP18" s="75"/>
      <c r="AQ18" s="76" t="e">
        <f t="shared" si="1"/>
        <v>#DIV/0!</v>
      </c>
      <c r="AR18" s="77">
        <f t="shared" si="2"/>
        <v>0</v>
      </c>
      <c r="AS18" s="78" t="e">
        <f>AO18</f>
        <v>#DIV/0!</v>
      </c>
      <c r="AT18" s="79"/>
      <c r="AU18" s="72"/>
      <c r="AV18" s="80"/>
      <c r="AW18" s="81"/>
      <c r="AX18" s="82"/>
      <c r="AY18" s="83">
        <v>6</v>
      </c>
      <c r="AZ18" s="83"/>
      <c r="BA18" s="84" t="s">
        <v>30</v>
      </c>
      <c r="BB18" s="56" t="s">
        <v>115</v>
      </c>
      <c r="BC18" s="57"/>
      <c r="BD18" s="84" t="s">
        <v>77</v>
      </c>
      <c r="BE18" s="56" t="s">
        <v>216</v>
      </c>
      <c r="BF18" s="56"/>
      <c r="BM18" s="57"/>
      <c r="BN18" s="57"/>
    </row>
    <row r="19" spans="1:66" ht="21" customHeight="1">
      <c r="A19" s="58">
        <v>7</v>
      </c>
      <c r="B19" s="121"/>
      <c r="C19" s="122"/>
      <c r="D19" s="122"/>
      <c r="E19" s="123"/>
      <c r="F19" s="99" t="s">
        <v>22</v>
      </c>
      <c r="G19" s="102"/>
      <c r="H19" s="96"/>
      <c r="I19" s="99" t="s">
        <v>26</v>
      </c>
      <c r="J19" s="102"/>
      <c r="K19" s="96"/>
      <c r="L19" s="99" t="s">
        <v>22</v>
      </c>
      <c r="M19" s="102"/>
      <c r="N19" s="96"/>
      <c r="O19" s="99" t="s">
        <v>25</v>
      </c>
      <c r="P19" s="102"/>
      <c r="Q19" s="96"/>
      <c r="R19" s="99" t="s">
        <v>21</v>
      </c>
      <c r="S19" s="102"/>
      <c r="T19" s="96"/>
      <c r="U19" s="99" t="s">
        <v>24</v>
      </c>
      <c r="V19" s="102"/>
      <c r="W19" s="96"/>
      <c r="X19" s="99" t="s">
        <v>21</v>
      </c>
      <c r="Y19" s="102"/>
      <c r="Z19" s="96"/>
      <c r="AA19" s="99" t="s">
        <v>25</v>
      </c>
      <c r="AB19" s="102"/>
      <c r="AC19" s="96"/>
      <c r="AD19" s="99" t="s">
        <v>22</v>
      </c>
      <c r="AE19" s="102"/>
      <c r="AF19" s="96"/>
      <c r="AG19" s="99" t="s">
        <v>26</v>
      </c>
      <c r="AH19" s="102"/>
      <c r="AI19" s="96"/>
      <c r="AJ19" s="99" t="s">
        <v>23</v>
      </c>
      <c r="AK19" s="102"/>
      <c r="AL19" s="96"/>
      <c r="AM19" s="59">
        <f>AK19+AH19+AE19+AB19+Y19+V19+S19+P19+M19+J19+G19</f>
        <v>0</v>
      </c>
      <c r="AN19" s="60">
        <f t="shared" si="0"/>
        <v>0</v>
      </c>
      <c r="AO19" s="61" t="e">
        <f>AO20</f>
        <v>#DIV/0!</v>
      </c>
      <c r="AP19" s="62"/>
      <c r="AQ19" s="63">
        <f t="shared" si="1"/>
        <v>0</v>
      </c>
      <c r="AR19" s="64">
        <f t="shared" si="2"/>
        <v>0</v>
      </c>
      <c r="AS19" s="65" t="e">
        <f>AS20</f>
        <v>#DIV/0!</v>
      </c>
      <c r="AT19" s="66"/>
      <c r="AU19" s="59"/>
      <c r="AV19" s="60"/>
      <c r="AW19" s="67"/>
      <c r="AX19" s="68"/>
      <c r="AY19" s="69"/>
      <c r="AZ19" s="69"/>
      <c r="BA19" s="57"/>
      <c r="BB19" s="70"/>
      <c r="BC19" s="57"/>
      <c r="BD19" s="57"/>
      <c r="BE19" s="70"/>
      <c r="BF19" s="70"/>
      <c r="BM19" s="57"/>
      <c r="BN19" s="57"/>
    </row>
    <row r="20" spans="1:66" ht="21" customHeight="1" thickBot="1">
      <c r="A20" s="71">
        <v>7</v>
      </c>
      <c r="B20" s="124"/>
      <c r="C20" s="125"/>
      <c r="D20" s="125"/>
      <c r="E20" s="126"/>
      <c r="F20" s="100">
        <v>8</v>
      </c>
      <c r="G20" s="103" t="s">
        <v>43</v>
      </c>
      <c r="H20" s="101"/>
      <c r="I20" s="100">
        <v>10</v>
      </c>
      <c r="J20" s="103" t="s">
        <v>40</v>
      </c>
      <c r="K20" s="101"/>
      <c r="L20" s="100">
        <v>12</v>
      </c>
      <c r="M20" s="103" t="s">
        <v>56</v>
      </c>
      <c r="N20" s="101"/>
      <c r="O20" s="100">
        <v>3</v>
      </c>
      <c r="P20" s="103" t="s">
        <v>60</v>
      </c>
      <c r="Q20" s="101"/>
      <c r="R20" s="100">
        <v>5</v>
      </c>
      <c r="S20" s="103" t="s">
        <v>75</v>
      </c>
      <c r="T20" s="101"/>
      <c r="U20" s="100">
        <v>1</v>
      </c>
      <c r="V20" s="103" t="s">
        <v>85</v>
      </c>
      <c r="W20" s="101"/>
      <c r="X20" s="100">
        <v>9</v>
      </c>
      <c r="Y20" s="103" t="s">
        <v>100</v>
      </c>
      <c r="Z20" s="101"/>
      <c r="AA20" s="100">
        <v>11</v>
      </c>
      <c r="AB20" s="103" t="s">
        <v>103</v>
      </c>
      <c r="AC20" s="101"/>
      <c r="AD20" s="100">
        <v>2</v>
      </c>
      <c r="AE20" s="103" t="s">
        <v>125</v>
      </c>
      <c r="AF20" s="101"/>
      <c r="AG20" s="100">
        <v>4</v>
      </c>
      <c r="AH20" s="103" t="s">
        <v>131</v>
      </c>
      <c r="AI20" s="101"/>
      <c r="AJ20" s="100">
        <v>6</v>
      </c>
      <c r="AK20" s="103" t="s">
        <v>147</v>
      </c>
      <c r="AL20" s="101"/>
      <c r="AM20" s="72" t="e">
        <f>ROUND(AM19/AN19,4)</f>
        <v>#DIV/0!</v>
      </c>
      <c r="AN20" s="73">
        <f t="shared" si="0"/>
        <v>0</v>
      </c>
      <c r="AO20" s="74" t="e">
        <f>ROUND(AN20+AM20/10,4)</f>
        <v>#DIV/0!</v>
      </c>
      <c r="AP20" s="75"/>
      <c r="AQ20" s="76" t="e">
        <f t="shared" si="1"/>
        <v>#DIV/0!</v>
      </c>
      <c r="AR20" s="77">
        <f t="shared" si="2"/>
        <v>0</v>
      </c>
      <c r="AS20" s="78" t="e">
        <f>AO20</f>
        <v>#DIV/0!</v>
      </c>
      <c r="AT20" s="79"/>
      <c r="AU20" s="72"/>
      <c r="AV20" s="80"/>
      <c r="AW20" s="81"/>
      <c r="AX20" s="82"/>
      <c r="AY20" s="83">
        <v>7</v>
      </c>
      <c r="AZ20" s="83"/>
      <c r="BA20" s="84" t="s">
        <v>176</v>
      </c>
      <c r="BB20" s="56" t="s">
        <v>33</v>
      </c>
      <c r="BC20" s="57"/>
      <c r="BD20" s="84" t="s">
        <v>177</v>
      </c>
      <c r="BE20" s="56" t="s">
        <v>56</v>
      </c>
      <c r="BF20" s="56"/>
      <c r="BM20" s="57"/>
      <c r="BN20" s="57"/>
    </row>
    <row r="21" spans="1:66" ht="21" customHeight="1">
      <c r="A21" s="58">
        <v>8</v>
      </c>
      <c r="B21" s="121"/>
      <c r="C21" s="122"/>
      <c r="D21" s="122"/>
      <c r="E21" s="123"/>
      <c r="F21" s="99" t="s">
        <v>22</v>
      </c>
      <c r="G21" s="102"/>
      <c r="H21" s="96"/>
      <c r="I21" s="99" t="s">
        <v>23</v>
      </c>
      <c r="J21" s="102"/>
      <c r="K21" s="96"/>
      <c r="L21" s="99" t="s">
        <v>26</v>
      </c>
      <c r="M21" s="102"/>
      <c r="N21" s="96"/>
      <c r="O21" s="99" t="s">
        <v>22</v>
      </c>
      <c r="P21" s="102"/>
      <c r="Q21" s="96"/>
      <c r="R21" s="99" t="s">
        <v>25</v>
      </c>
      <c r="S21" s="102"/>
      <c r="T21" s="96"/>
      <c r="U21" s="99" t="s">
        <v>21</v>
      </c>
      <c r="V21" s="102"/>
      <c r="W21" s="96"/>
      <c r="X21" s="99" t="s">
        <v>24</v>
      </c>
      <c r="Y21" s="102"/>
      <c r="Z21" s="96"/>
      <c r="AA21" s="99" t="s">
        <v>21</v>
      </c>
      <c r="AB21" s="102"/>
      <c r="AC21" s="96"/>
      <c r="AD21" s="99" t="s">
        <v>25</v>
      </c>
      <c r="AE21" s="102"/>
      <c r="AF21" s="96"/>
      <c r="AG21" s="99" t="s">
        <v>22</v>
      </c>
      <c r="AH21" s="102"/>
      <c r="AI21" s="96"/>
      <c r="AJ21" s="99" t="s">
        <v>22</v>
      </c>
      <c r="AK21" s="102"/>
      <c r="AL21" s="96"/>
      <c r="AM21" s="59">
        <f>AK21+AH21+AE21+AB21+Y21+V21+S21+P21+M21+J21+G21</f>
        <v>0</v>
      </c>
      <c r="AN21" s="60">
        <f t="shared" si="0"/>
        <v>0</v>
      </c>
      <c r="AO21" s="61" t="e">
        <f>AO22</f>
        <v>#DIV/0!</v>
      </c>
      <c r="AP21" s="62"/>
      <c r="AQ21" s="63">
        <f t="shared" si="1"/>
        <v>0</v>
      </c>
      <c r="AR21" s="64">
        <f t="shared" si="2"/>
        <v>0</v>
      </c>
      <c r="AS21" s="65" t="e">
        <f>AS22</f>
        <v>#DIV/0!</v>
      </c>
      <c r="AT21" s="66"/>
      <c r="AU21" s="59"/>
      <c r="AV21" s="60"/>
      <c r="AW21" s="67"/>
      <c r="AX21" s="68"/>
      <c r="AY21" s="69"/>
      <c r="AZ21" s="69"/>
      <c r="BA21" s="57"/>
      <c r="BB21" s="70"/>
      <c r="BC21" s="57"/>
      <c r="BD21" s="57"/>
      <c r="BE21" s="70"/>
      <c r="BF21" s="70"/>
      <c r="BM21" s="57"/>
      <c r="BN21" s="57"/>
    </row>
    <row r="22" spans="1:66" ht="21" customHeight="1" thickBot="1">
      <c r="A22" s="71">
        <v>8</v>
      </c>
      <c r="B22" s="124"/>
      <c r="C22" s="125"/>
      <c r="D22" s="125"/>
      <c r="E22" s="126"/>
      <c r="F22" s="100">
        <v>7</v>
      </c>
      <c r="G22" s="103" t="s">
        <v>43</v>
      </c>
      <c r="H22" s="101"/>
      <c r="I22" s="100">
        <v>9</v>
      </c>
      <c r="J22" s="103" t="s">
        <v>50</v>
      </c>
      <c r="K22" s="101"/>
      <c r="L22" s="100">
        <v>11</v>
      </c>
      <c r="M22" s="103" t="s">
        <v>53</v>
      </c>
      <c r="N22" s="101"/>
      <c r="O22" s="100">
        <v>2</v>
      </c>
      <c r="P22" s="103" t="s">
        <v>63</v>
      </c>
      <c r="Q22" s="101"/>
      <c r="R22" s="100">
        <v>4</v>
      </c>
      <c r="S22" s="103" t="s">
        <v>70</v>
      </c>
      <c r="T22" s="101"/>
      <c r="U22" s="100">
        <v>6</v>
      </c>
      <c r="V22" s="103" t="s">
        <v>87</v>
      </c>
      <c r="W22" s="101"/>
      <c r="X22" s="100">
        <v>1</v>
      </c>
      <c r="Y22" s="103" t="s">
        <v>95</v>
      </c>
      <c r="Z22" s="101"/>
      <c r="AA22" s="100">
        <v>10</v>
      </c>
      <c r="AB22" s="103" t="s">
        <v>105</v>
      </c>
      <c r="AC22" s="101"/>
      <c r="AD22" s="100">
        <v>12</v>
      </c>
      <c r="AE22" s="103" t="s">
        <v>115</v>
      </c>
      <c r="AF22" s="101"/>
      <c r="AG22" s="100">
        <v>3</v>
      </c>
      <c r="AH22" s="103" t="s">
        <v>129</v>
      </c>
      <c r="AI22" s="101"/>
      <c r="AJ22" s="100">
        <v>5</v>
      </c>
      <c r="AK22" s="103" t="s">
        <v>139</v>
      </c>
      <c r="AL22" s="101"/>
      <c r="AM22" s="72" t="e">
        <f>ROUND(AM21/AN21,4)</f>
        <v>#DIV/0!</v>
      </c>
      <c r="AN22" s="73">
        <f t="shared" si="0"/>
        <v>0</v>
      </c>
      <c r="AO22" s="74" t="e">
        <f>ROUND(AN22+AM22/10,4)</f>
        <v>#DIV/0!</v>
      </c>
      <c r="AP22" s="75"/>
      <c r="AQ22" s="76" t="e">
        <f t="shared" si="1"/>
        <v>#DIV/0!</v>
      </c>
      <c r="AR22" s="77">
        <f t="shared" si="2"/>
        <v>0</v>
      </c>
      <c r="AS22" s="78" t="e">
        <f>AO22</f>
        <v>#DIV/0!</v>
      </c>
      <c r="AT22" s="79"/>
      <c r="AU22" s="72"/>
      <c r="AV22" s="80"/>
      <c r="AW22" s="81"/>
      <c r="AX22" s="82"/>
      <c r="AY22" s="83">
        <v>8</v>
      </c>
      <c r="AZ22" s="83"/>
      <c r="BA22" s="84" t="s">
        <v>178</v>
      </c>
      <c r="BB22" s="56"/>
      <c r="BC22" s="57"/>
      <c r="BD22" s="84" t="s">
        <v>179</v>
      </c>
      <c r="BE22" s="56" t="s">
        <v>180</v>
      </c>
      <c r="BF22" s="56"/>
      <c r="BM22" s="57"/>
      <c r="BN22" s="57"/>
    </row>
    <row r="23" spans="1:66" ht="21" customHeight="1">
      <c r="A23" s="58">
        <v>9</v>
      </c>
      <c r="B23" s="121"/>
      <c r="C23" s="122"/>
      <c r="D23" s="122"/>
      <c r="E23" s="123"/>
      <c r="F23" s="99" t="s">
        <v>24</v>
      </c>
      <c r="G23" s="102"/>
      <c r="H23" s="96"/>
      <c r="I23" s="99" t="s">
        <v>23</v>
      </c>
      <c r="J23" s="102"/>
      <c r="K23" s="96"/>
      <c r="L23" s="99" t="s">
        <v>23</v>
      </c>
      <c r="M23" s="102"/>
      <c r="N23" s="96"/>
      <c r="O23" s="99" t="s">
        <v>26</v>
      </c>
      <c r="P23" s="102"/>
      <c r="Q23" s="96"/>
      <c r="R23" s="99" t="s">
        <v>22</v>
      </c>
      <c r="S23" s="102"/>
      <c r="T23" s="96"/>
      <c r="U23" s="99" t="s">
        <v>25</v>
      </c>
      <c r="V23" s="102"/>
      <c r="W23" s="96"/>
      <c r="X23" s="99" t="s">
        <v>21</v>
      </c>
      <c r="Y23" s="102"/>
      <c r="Z23" s="96"/>
      <c r="AA23" s="99" t="s">
        <v>24</v>
      </c>
      <c r="AB23" s="102"/>
      <c r="AC23" s="96"/>
      <c r="AD23" s="99" t="s">
        <v>23</v>
      </c>
      <c r="AE23" s="102"/>
      <c r="AF23" s="96"/>
      <c r="AG23" s="99" t="s">
        <v>25</v>
      </c>
      <c r="AH23" s="102"/>
      <c r="AI23" s="96"/>
      <c r="AJ23" s="99" t="s">
        <v>26</v>
      </c>
      <c r="AK23" s="102"/>
      <c r="AL23" s="96"/>
      <c r="AM23" s="59">
        <f>AK23+AH23+AE23+AB23+Y23+V23+S23+P23+M23+J23+G23</f>
        <v>0</v>
      </c>
      <c r="AN23" s="60">
        <f t="shared" si="0"/>
        <v>0</v>
      </c>
      <c r="AO23" s="61" t="e">
        <f>AO24</f>
        <v>#DIV/0!</v>
      </c>
      <c r="AP23" s="62"/>
      <c r="AQ23" s="63">
        <f t="shared" si="1"/>
        <v>0</v>
      </c>
      <c r="AR23" s="64">
        <f t="shared" si="2"/>
        <v>0</v>
      </c>
      <c r="AS23" s="65" t="e">
        <f>AS24</f>
        <v>#DIV/0!</v>
      </c>
      <c r="AT23" s="66"/>
      <c r="AU23" s="59"/>
      <c r="AV23" s="60"/>
      <c r="AW23" s="67"/>
      <c r="AX23" s="68"/>
      <c r="AY23" s="69"/>
      <c r="AZ23" s="69"/>
      <c r="BA23" s="57"/>
      <c r="BB23" s="70"/>
      <c r="BC23" s="57"/>
      <c r="BD23" s="57"/>
      <c r="BE23" s="70"/>
      <c r="BF23" s="70"/>
      <c r="BM23" s="57"/>
      <c r="BN23" s="57"/>
    </row>
    <row r="24" spans="1:66" ht="21" customHeight="1" thickBot="1">
      <c r="A24" s="71">
        <v>9</v>
      </c>
      <c r="B24" s="124"/>
      <c r="C24" s="125"/>
      <c r="D24" s="125"/>
      <c r="E24" s="126"/>
      <c r="F24" s="100">
        <v>6</v>
      </c>
      <c r="G24" s="103" t="s">
        <v>36</v>
      </c>
      <c r="H24" s="101"/>
      <c r="I24" s="100">
        <v>8</v>
      </c>
      <c r="J24" s="103" t="s">
        <v>50</v>
      </c>
      <c r="K24" s="101"/>
      <c r="L24" s="100">
        <v>10</v>
      </c>
      <c r="M24" s="103" t="s">
        <v>54</v>
      </c>
      <c r="N24" s="101"/>
      <c r="O24" s="100">
        <v>12</v>
      </c>
      <c r="P24" s="103" t="s">
        <v>65</v>
      </c>
      <c r="Q24" s="101"/>
      <c r="R24" s="100">
        <v>3</v>
      </c>
      <c r="S24" s="103" t="s">
        <v>72</v>
      </c>
      <c r="T24" s="101"/>
      <c r="U24" s="100">
        <v>5</v>
      </c>
      <c r="V24" s="103" t="s">
        <v>89</v>
      </c>
      <c r="W24" s="101"/>
      <c r="X24" s="100">
        <v>7</v>
      </c>
      <c r="Y24" s="103" t="s">
        <v>100</v>
      </c>
      <c r="Z24" s="101"/>
      <c r="AA24" s="100">
        <v>1</v>
      </c>
      <c r="AB24" s="103" t="s">
        <v>111</v>
      </c>
      <c r="AC24" s="101"/>
      <c r="AD24" s="100">
        <v>11</v>
      </c>
      <c r="AE24" s="103" t="s">
        <v>123</v>
      </c>
      <c r="AF24" s="101"/>
      <c r="AG24" s="100">
        <v>2</v>
      </c>
      <c r="AH24" s="103" t="s">
        <v>127</v>
      </c>
      <c r="AI24" s="101"/>
      <c r="AJ24" s="100">
        <v>4</v>
      </c>
      <c r="AK24" s="103" t="s">
        <v>140</v>
      </c>
      <c r="AL24" s="101"/>
      <c r="AM24" s="72" t="e">
        <f>ROUND(AM23/AN23,4)</f>
        <v>#DIV/0!</v>
      </c>
      <c r="AN24" s="73">
        <f t="shared" si="0"/>
        <v>0</v>
      </c>
      <c r="AO24" s="74" t="e">
        <f>ROUND(AN24+AM24/10,4)</f>
        <v>#DIV/0!</v>
      </c>
      <c r="AP24" s="75"/>
      <c r="AQ24" s="76" t="e">
        <f t="shared" si="1"/>
        <v>#DIV/0!</v>
      </c>
      <c r="AR24" s="77">
        <f t="shared" si="2"/>
        <v>0</v>
      </c>
      <c r="AS24" s="78" t="e">
        <f>AO24</f>
        <v>#DIV/0!</v>
      </c>
      <c r="AT24" s="79"/>
      <c r="AU24" s="72"/>
      <c r="AV24" s="80"/>
      <c r="AW24" s="81"/>
      <c r="AX24" s="82"/>
      <c r="AY24" s="83">
        <v>9</v>
      </c>
      <c r="AZ24" s="83"/>
      <c r="BA24" s="84" t="s">
        <v>217</v>
      </c>
      <c r="BB24" s="56"/>
      <c r="BC24" s="57"/>
      <c r="BD24" s="84" t="s">
        <v>218</v>
      </c>
      <c r="BE24" s="56" t="s">
        <v>140</v>
      </c>
      <c r="BF24" s="56"/>
      <c r="BM24" s="57" t="s">
        <v>27</v>
      </c>
      <c r="BN24" s="57"/>
    </row>
    <row r="25" spans="1:66" ht="21" customHeight="1">
      <c r="A25" s="58">
        <v>10</v>
      </c>
      <c r="B25" s="121"/>
      <c r="C25" s="122"/>
      <c r="D25" s="122"/>
      <c r="E25" s="123"/>
      <c r="F25" s="99" t="s">
        <v>23</v>
      </c>
      <c r="G25" s="102"/>
      <c r="H25" s="96"/>
      <c r="I25" s="99" t="s">
        <v>26</v>
      </c>
      <c r="J25" s="102"/>
      <c r="K25" s="96"/>
      <c r="L25" s="99" t="s">
        <v>23</v>
      </c>
      <c r="M25" s="102"/>
      <c r="N25" s="96"/>
      <c r="O25" s="99" t="s">
        <v>23</v>
      </c>
      <c r="P25" s="102"/>
      <c r="Q25" s="96"/>
      <c r="R25" s="99" t="s">
        <v>26</v>
      </c>
      <c r="S25" s="102"/>
      <c r="T25" s="96"/>
      <c r="U25" s="99" t="s">
        <v>22</v>
      </c>
      <c r="V25" s="102"/>
      <c r="W25" s="96"/>
      <c r="X25" s="99" t="s">
        <v>25</v>
      </c>
      <c r="Y25" s="102"/>
      <c r="Z25" s="96"/>
      <c r="AA25" s="99" t="s">
        <v>21</v>
      </c>
      <c r="AB25" s="102"/>
      <c r="AC25" s="96"/>
      <c r="AD25" s="99" t="s">
        <v>24</v>
      </c>
      <c r="AE25" s="102"/>
      <c r="AF25" s="96"/>
      <c r="AG25" s="99" t="s">
        <v>21</v>
      </c>
      <c r="AH25" s="102"/>
      <c r="AI25" s="96"/>
      <c r="AJ25" s="99" t="s">
        <v>25</v>
      </c>
      <c r="AK25" s="102"/>
      <c r="AL25" s="96"/>
      <c r="AM25" s="59">
        <f>AK25+AH25+AE25+AB25+Y25+V25+S25+P25+M25+J25+G25</f>
        <v>0</v>
      </c>
      <c r="AN25" s="60">
        <f t="shared" si="0"/>
        <v>0</v>
      </c>
      <c r="AO25" s="61" t="e">
        <f>AO26</f>
        <v>#DIV/0!</v>
      </c>
      <c r="AP25" s="62"/>
      <c r="AQ25" s="63">
        <f t="shared" si="1"/>
        <v>0</v>
      </c>
      <c r="AR25" s="64">
        <f t="shared" si="2"/>
        <v>0</v>
      </c>
      <c r="AS25" s="65" t="e">
        <f>AS26</f>
        <v>#DIV/0!</v>
      </c>
      <c r="AT25" s="66"/>
      <c r="AU25" s="59"/>
      <c r="AV25" s="60"/>
      <c r="AW25" s="67"/>
      <c r="AX25" s="68"/>
      <c r="AY25" s="69"/>
      <c r="AZ25" s="69"/>
      <c r="BA25" s="57"/>
      <c r="BB25" s="70"/>
      <c r="BC25" s="57"/>
      <c r="BD25" s="57"/>
      <c r="BE25" s="70"/>
      <c r="BF25" s="70"/>
      <c r="BM25" s="57"/>
      <c r="BN25" s="57"/>
    </row>
    <row r="26" spans="1:66" ht="21" customHeight="1" thickBot="1">
      <c r="A26" s="71">
        <v>10</v>
      </c>
      <c r="B26" s="124"/>
      <c r="C26" s="125"/>
      <c r="D26" s="125"/>
      <c r="E26" s="126"/>
      <c r="F26" s="100">
        <v>5</v>
      </c>
      <c r="G26" s="103" t="s">
        <v>44</v>
      </c>
      <c r="H26" s="101"/>
      <c r="I26" s="100">
        <v>7</v>
      </c>
      <c r="J26" s="103" t="s">
        <v>40</v>
      </c>
      <c r="K26" s="101"/>
      <c r="L26" s="100">
        <v>9</v>
      </c>
      <c r="M26" s="103" t="s">
        <v>54</v>
      </c>
      <c r="N26" s="101"/>
      <c r="O26" s="100">
        <v>11</v>
      </c>
      <c r="P26" s="103" t="s">
        <v>67</v>
      </c>
      <c r="Q26" s="101"/>
      <c r="R26" s="100">
        <v>2</v>
      </c>
      <c r="S26" s="103" t="s">
        <v>79</v>
      </c>
      <c r="T26" s="101"/>
      <c r="U26" s="100">
        <v>4</v>
      </c>
      <c r="V26" s="103" t="s">
        <v>83</v>
      </c>
      <c r="W26" s="101"/>
      <c r="X26" s="100">
        <v>6</v>
      </c>
      <c r="Y26" s="103" t="s">
        <v>92</v>
      </c>
      <c r="Z26" s="101"/>
      <c r="AA26" s="100">
        <v>8</v>
      </c>
      <c r="AB26" s="103" t="s">
        <v>105</v>
      </c>
      <c r="AC26" s="101"/>
      <c r="AD26" s="100">
        <v>1</v>
      </c>
      <c r="AE26" s="103" t="s">
        <v>119</v>
      </c>
      <c r="AF26" s="101"/>
      <c r="AG26" s="100">
        <v>12</v>
      </c>
      <c r="AH26" s="103" t="s">
        <v>133</v>
      </c>
      <c r="AI26" s="101"/>
      <c r="AJ26" s="100">
        <v>3</v>
      </c>
      <c r="AK26" s="103" t="s">
        <v>145</v>
      </c>
      <c r="AL26" s="101"/>
      <c r="AM26" s="72" t="e">
        <f>ROUND(AM25/AN25,4)</f>
        <v>#DIV/0!</v>
      </c>
      <c r="AN26" s="73">
        <f t="shared" si="0"/>
        <v>0</v>
      </c>
      <c r="AO26" s="74" t="e">
        <f>ROUND(AN26+AM26/10,4)</f>
        <v>#DIV/0!</v>
      </c>
      <c r="AP26" s="75"/>
      <c r="AQ26" s="76" t="e">
        <f t="shared" si="1"/>
        <v>#DIV/0!</v>
      </c>
      <c r="AR26" s="77">
        <f t="shared" si="2"/>
        <v>0</v>
      </c>
      <c r="AS26" s="78" t="e">
        <f>AO26</f>
        <v>#DIV/0!</v>
      </c>
      <c r="AT26" s="79"/>
      <c r="AU26" s="72"/>
      <c r="AV26" s="80"/>
      <c r="AW26" s="81"/>
      <c r="AX26" s="82"/>
      <c r="AY26" s="83">
        <v>10</v>
      </c>
      <c r="AZ26" s="83"/>
      <c r="BA26" s="84" t="s">
        <v>145</v>
      </c>
      <c r="BB26" s="56" t="s">
        <v>83</v>
      </c>
      <c r="BC26" s="57"/>
      <c r="BD26" s="84" t="s">
        <v>181</v>
      </c>
      <c r="BE26" s="56" t="s">
        <v>182</v>
      </c>
      <c r="BF26" s="56"/>
      <c r="BM26" s="57"/>
      <c r="BN26" s="57"/>
    </row>
    <row r="27" spans="1:66" ht="21" customHeight="1">
      <c r="A27" s="58">
        <v>11</v>
      </c>
      <c r="B27" s="121"/>
      <c r="C27" s="122"/>
      <c r="D27" s="122"/>
      <c r="E27" s="123"/>
      <c r="F27" s="99" t="s">
        <v>25</v>
      </c>
      <c r="G27" s="102"/>
      <c r="H27" s="96"/>
      <c r="I27" s="99" t="s">
        <v>22</v>
      </c>
      <c r="J27" s="102"/>
      <c r="K27" s="96"/>
      <c r="L27" s="99" t="s">
        <v>26</v>
      </c>
      <c r="M27" s="102"/>
      <c r="N27" s="96"/>
      <c r="O27" s="99" t="s">
        <v>23</v>
      </c>
      <c r="P27" s="102"/>
      <c r="Q27" s="96"/>
      <c r="R27" s="99" t="s">
        <v>23</v>
      </c>
      <c r="S27" s="102"/>
      <c r="T27" s="96"/>
      <c r="U27" s="99" t="s">
        <v>26</v>
      </c>
      <c r="V27" s="102"/>
      <c r="W27" s="96"/>
      <c r="X27" s="99" t="s">
        <v>22</v>
      </c>
      <c r="Y27" s="102"/>
      <c r="Z27" s="96"/>
      <c r="AA27" s="99" t="s">
        <v>25</v>
      </c>
      <c r="AB27" s="102"/>
      <c r="AC27" s="96"/>
      <c r="AD27" s="99" t="s">
        <v>23</v>
      </c>
      <c r="AE27" s="102"/>
      <c r="AF27" s="96"/>
      <c r="AG27" s="99" t="s">
        <v>24</v>
      </c>
      <c r="AH27" s="102"/>
      <c r="AI27" s="96"/>
      <c r="AJ27" s="99" t="s">
        <v>21</v>
      </c>
      <c r="AK27" s="102"/>
      <c r="AL27" s="96"/>
      <c r="AM27" s="59">
        <f>AK27+AH27+AE27+AB27+Y27+V27+S27+P27+M27+J27+G27</f>
        <v>0</v>
      </c>
      <c r="AN27" s="60">
        <f t="shared" si="0"/>
        <v>0</v>
      </c>
      <c r="AO27" s="61" t="e">
        <f>AO28</f>
        <v>#DIV/0!</v>
      </c>
      <c r="AP27" s="62"/>
      <c r="AQ27" s="63">
        <f t="shared" si="1"/>
        <v>0</v>
      </c>
      <c r="AR27" s="64">
        <f t="shared" si="2"/>
        <v>0</v>
      </c>
      <c r="AS27" s="65" t="e">
        <f>AS28</f>
        <v>#DIV/0!</v>
      </c>
      <c r="AT27" s="66"/>
      <c r="AU27" s="111"/>
      <c r="AV27" s="112"/>
      <c r="AW27" s="114"/>
      <c r="AX27" s="68"/>
      <c r="AY27" s="69"/>
      <c r="AZ27" s="69"/>
      <c r="BA27" s="57"/>
      <c r="BB27" s="70"/>
      <c r="BC27" s="57"/>
      <c r="BD27" s="57"/>
      <c r="BE27" s="70"/>
      <c r="BF27" s="70"/>
      <c r="BM27" s="57"/>
      <c r="BN27" s="57"/>
    </row>
    <row r="28" spans="1:66" ht="21" customHeight="1" thickBot="1">
      <c r="A28" s="71">
        <v>11</v>
      </c>
      <c r="B28" s="124"/>
      <c r="C28" s="125"/>
      <c r="D28" s="125"/>
      <c r="E28" s="126"/>
      <c r="F28" s="100">
        <v>4</v>
      </c>
      <c r="G28" s="103" t="s">
        <v>41</v>
      </c>
      <c r="H28" s="101"/>
      <c r="I28" s="100">
        <v>6</v>
      </c>
      <c r="J28" s="103" t="s">
        <v>49</v>
      </c>
      <c r="K28" s="101"/>
      <c r="L28" s="100">
        <v>8</v>
      </c>
      <c r="M28" s="103" t="s">
        <v>53</v>
      </c>
      <c r="N28" s="101"/>
      <c r="O28" s="100">
        <v>10</v>
      </c>
      <c r="P28" s="103" t="s">
        <v>67</v>
      </c>
      <c r="Q28" s="101"/>
      <c r="R28" s="100">
        <v>12</v>
      </c>
      <c r="S28" s="103" t="s">
        <v>77</v>
      </c>
      <c r="T28" s="101"/>
      <c r="U28" s="100">
        <v>3</v>
      </c>
      <c r="V28" s="103" t="s">
        <v>81</v>
      </c>
      <c r="W28" s="101"/>
      <c r="X28" s="100">
        <v>5</v>
      </c>
      <c r="Y28" s="103" t="s">
        <v>97</v>
      </c>
      <c r="Z28" s="101"/>
      <c r="AA28" s="100">
        <v>7</v>
      </c>
      <c r="AB28" s="103" t="s">
        <v>103</v>
      </c>
      <c r="AC28" s="101"/>
      <c r="AD28" s="100">
        <v>9</v>
      </c>
      <c r="AE28" s="103" t="s">
        <v>123</v>
      </c>
      <c r="AF28" s="101"/>
      <c r="AG28" s="100">
        <v>1</v>
      </c>
      <c r="AH28" s="103" t="s">
        <v>137</v>
      </c>
      <c r="AI28" s="101"/>
      <c r="AJ28" s="100">
        <v>2</v>
      </c>
      <c r="AK28" s="103" t="s">
        <v>141</v>
      </c>
      <c r="AL28" s="101"/>
      <c r="AM28" s="72" t="e">
        <f>ROUND(AM27/AN27,4)</f>
        <v>#DIV/0!</v>
      </c>
      <c r="AN28" s="73">
        <f t="shared" si="0"/>
        <v>0</v>
      </c>
      <c r="AO28" s="74" t="e">
        <f>ROUND(AN28+AM28/10,4)</f>
        <v>#DIV/0!</v>
      </c>
      <c r="AP28" s="75"/>
      <c r="AQ28" s="76" t="e">
        <f t="shared" si="1"/>
        <v>#DIV/0!</v>
      </c>
      <c r="AR28" s="77">
        <f t="shared" si="2"/>
        <v>0</v>
      </c>
      <c r="AS28" s="78" t="e">
        <f>AO28</f>
        <v>#DIV/0!</v>
      </c>
      <c r="AT28" s="79"/>
      <c r="AU28" s="113"/>
      <c r="AV28" s="115"/>
      <c r="AW28" s="116"/>
      <c r="AX28" s="82"/>
      <c r="AY28" s="83">
        <v>11</v>
      </c>
      <c r="AZ28" s="83"/>
      <c r="BA28" s="84" t="s">
        <v>183</v>
      </c>
      <c r="BB28" s="56" t="s">
        <v>31</v>
      </c>
      <c r="BC28" s="57"/>
      <c r="BD28" s="84" t="s">
        <v>183</v>
      </c>
      <c r="BE28" s="56" t="s">
        <v>184</v>
      </c>
      <c r="BF28" s="56"/>
      <c r="BM28" s="57"/>
      <c r="BN28" s="57"/>
    </row>
    <row r="29" spans="1:66" ht="21" customHeight="1">
      <c r="A29" s="58">
        <v>12</v>
      </c>
      <c r="B29" s="121"/>
      <c r="C29" s="122"/>
      <c r="D29" s="122"/>
      <c r="E29" s="123"/>
      <c r="F29" s="99" t="s">
        <v>21</v>
      </c>
      <c r="G29" s="102"/>
      <c r="H29" s="96"/>
      <c r="I29" s="99" t="s">
        <v>25</v>
      </c>
      <c r="J29" s="102"/>
      <c r="K29" s="96"/>
      <c r="L29" s="99" t="s">
        <v>22</v>
      </c>
      <c r="M29" s="102"/>
      <c r="N29" s="96"/>
      <c r="O29" s="99" t="s">
        <v>26</v>
      </c>
      <c r="P29" s="102"/>
      <c r="Q29" s="96"/>
      <c r="R29" s="99" t="s">
        <v>23</v>
      </c>
      <c r="S29" s="102"/>
      <c r="T29" s="96"/>
      <c r="U29" s="99" t="s">
        <v>23</v>
      </c>
      <c r="V29" s="102"/>
      <c r="W29" s="96"/>
      <c r="X29" s="99" t="s">
        <v>26</v>
      </c>
      <c r="Y29" s="102"/>
      <c r="Z29" s="96"/>
      <c r="AA29" s="99" t="s">
        <v>22</v>
      </c>
      <c r="AB29" s="102"/>
      <c r="AC29" s="96"/>
      <c r="AD29" s="99" t="s">
        <v>25</v>
      </c>
      <c r="AE29" s="102"/>
      <c r="AF29" s="96"/>
      <c r="AG29" s="99" t="s">
        <v>21</v>
      </c>
      <c r="AH29" s="102"/>
      <c r="AI29" s="96"/>
      <c r="AJ29" s="99" t="s">
        <v>24</v>
      </c>
      <c r="AK29" s="102"/>
      <c r="AL29" s="96"/>
      <c r="AM29" s="59">
        <f>AK29+AH29+AE29+AB29+Y29+V29+S29+P29+M29+J29+G29</f>
        <v>0</v>
      </c>
      <c r="AN29" s="60">
        <f t="shared" si="0"/>
        <v>0</v>
      </c>
      <c r="AO29" s="61" t="e">
        <f>AO30</f>
        <v>#DIV/0!</v>
      </c>
      <c r="AP29" s="62"/>
      <c r="AQ29" s="63">
        <f t="shared" si="1"/>
        <v>0</v>
      </c>
      <c r="AR29" s="64">
        <f t="shared" si="2"/>
        <v>0</v>
      </c>
      <c r="AS29" s="65" t="e">
        <f>AS30</f>
        <v>#DIV/0!</v>
      </c>
      <c r="AT29" s="66"/>
      <c r="AU29" s="59">
        <f>(AM29+AM27+AM25+AM23+AM21+AM19+AM17+AM15+AM13+AM11+AM9+AM7)/2</f>
        <v>0</v>
      </c>
      <c r="AV29" s="60">
        <f>(AN29+AN27+AN25+AN23+AN21+AN19+AN17+AN15+AN13+AN11+AN9+AN7)/2</f>
        <v>0</v>
      </c>
      <c r="AW29" s="67" t="e">
        <f>AW30</f>
        <v>#DIV/0!</v>
      </c>
      <c r="AX29" s="68"/>
      <c r="AY29" s="85"/>
      <c r="AZ29" s="85"/>
      <c r="BA29" s="57"/>
      <c r="BB29" s="70"/>
      <c r="BC29" s="57"/>
      <c r="BD29" s="57"/>
      <c r="BE29" s="70"/>
      <c r="BF29" s="70"/>
      <c r="BM29" s="57"/>
      <c r="BN29" s="57"/>
    </row>
    <row r="30" spans="1:66" ht="21" customHeight="1" thickBot="1">
      <c r="A30" s="71">
        <v>12</v>
      </c>
      <c r="B30" s="124"/>
      <c r="C30" s="125"/>
      <c r="D30" s="125"/>
      <c r="E30" s="126"/>
      <c r="F30" s="100">
        <v>3</v>
      </c>
      <c r="G30" s="103" t="s">
        <v>37</v>
      </c>
      <c r="H30" s="101"/>
      <c r="I30" s="100">
        <v>5</v>
      </c>
      <c r="J30" s="103" t="s">
        <v>39</v>
      </c>
      <c r="K30" s="101"/>
      <c r="L30" s="100">
        <v>7</v>
      </c>
      <c r="M30" s="103" t="s">
        <v>56</v>
      </c>
      <c r="N30" s="101"/>
      <c r="O30" s="100">
        <v>9</v>
      </c>
      <c r="P30" s="103" t="s">
        <v>65</v>
      </c>
      <c r="Q30" s="101"/>
      <c r="R30" s="100">
        <v>11</v>
      </c>
      <c r="S30" s="103" t="s">
        <v>77</v>
      </c>
      <c r="T30" s="101"/>
      <c r="U30" s="100">
        <v>2</v>
      </c>
      <c r="V30" s="103" t="s">
        <v>28</v>
      </c>
      <c r="W30" s="101"/>
      <c r="X30" s="100">
        <v>4</v>
      </c>
      <c r="Y30" s="103" t="s">
        <v>32</v>
      </c>
      <c r="Z30" s="101"/>
      <c r="AA30" s="100">
        <v>6</v>
      </c>
      <c r="AB30" s="103" t="s">
        <v>109</v>
      </c>
      <c r="AC30" s="101"/>
      <c r="AD30" s="100">
        <v>8</v>
      </c>
      <c r="AE30" s="103" t="s">
        <v>115</v>
      </c>
      <c r="AF30" s="101"/>
      <c r="AG30" s="100">
        <v>10</v>
      </c>
      <c r="AH30" s="103" t="s">
        <v>133</v>
      </c>
      <c r="AI30" s="101"/>
      <c r="AJ30" s="100">
        <v>1</v>
      </c>
      <c r="AK30" s="103" t="s">
        <v>143</v>
      </c>
      <c r="AL30" s="101"/>
      <c r="AM30" s="72" t="e">
        <f>ROUND(AM29/AN29,4)</f>
        <v>#DIV/0!</v>
      </c>
      <c r="AN30" s="73">
        <f t="shared" si="0"/>
        <v>0</v>
      </c>
      <c r="AO30" s="74" t="e">
        <f>ROUND(AN30+AM30/10,4)</f>
        <v>#DIV/0!</v>
      </c>
      <c r="AP30" s="75"/>
      <c r="AQ30" s="76" t="e">
        <f t="shared" si="1"/>
        <v>#DIV/0!</v>
      </c>
      <c r="AR30" s="77">
        <f t="shared" si="2"/>
        <v>0</v>
      </c>
      <c r="AS30" s="78" t="e">
        <f>AO30</f>
        <v>#DIV/0!</v>
      </c>
      <c r="AT30" s="79"/>
      <c r="AU30" s="72" t="e">
        <f>AU29/AV29</f>
        <v>#DIV/0!</v>
      </c>
      <c r="AV30" s="80">
        <f>(AN30+AN28+AN26+AN24+AN22+AN20+AN18+AN16+AN14+AN12+AN10+AN8)/2</f>
        <v>0</v>
      </c>
      <c r="AW30" s="81" t="e">
        <f>ROUND(AV30+AU30*0.1,4)</f>
        <v>#DIV/0!</v>
      </c>
      <c r="AX30" s="82"/>
      <c r="AY30" s="86">
        <v>12</v>
      </c>
      <c r="AZ30" s="87"/>
      <c r="BA30" s="84" t="s">
        <v>123</v>
      </c>
      <c r="BB30" s="56" t="s">
        <v>119</v>
      </c>
      <c r="BC30" s="57"/>
      <c r="BD30" s="84" t="s">
        <v>185</v>
      </c>
      <c r="BE30" s="56" t="s">
        <v>186</v>
      </c>
      <c r="BF30" s="56"/>
      <c r="BM30" s="57"/>
      <c r="BN30" s="57"/>
    </row>
    <row r="31" spans="1:66" ht="21" customHeight="1">
      <c r="A31" s="88">
        <v>13</v>
      </c>
      <c r="B31" s="121"/>
      <c r="C31" s="122"/>
      <c r="D31" s="122"/>
      <c r="E31" s="123"/>
      <c r="F31" s="95" t="s">
        <v>24</v>
      </c>
      <c r="G31" s="102"/>
      <c r="H31" s="96"/>
      <c r="I31" s="95" t="s">
        <v>25</v>
      </c>
      <c r="J31" s="102"/>
      <c r="K31" s="96"/>
      <c r="L31" s="95" t="s">
        <v>25</v>
      </c>
      <c r="M31" s="102"/>
      <c r="N31" s="96"/>
      <c r="O31" s="95" t="s">
        <v>25</v>
      </c>
      <c r="P31" s="102"/>
      <c r="Q31" s="96"/>
      <c r="R31" s="95" t="s">
        <v>25</v>
      </c>
      <c r="S31" s="102"/>
      <c r="T31" s="96"/>
      <c r="U31" s="95" t="s">
        <v>26</v>
      </c>
      <c r="V31" s="102"/>
      <c r="W31" s="96"/>
      <c r="X31" s="95" t="s">
        <v>25</v>
      </c>
      <c r="Y31" s="102"/>
      <c r="Z31" s="96"/>
      <c r="AA31" s="95" t="s">
        <v>25</v>
      </c>
      <c r="AB31" s="102"/>
      <c r="AC31" s="96"/>
      <c r="AD31" s="95" t="s">
        <v>25</v>
      </c>
      <c r="AE31" s="102"/>
      <c r="AF31" s="96"/>
      <c r="AG31" s="95" t="s">
        <v>25</v>
      </c>
      <c r="AH31" s="102"/>
      <c r="AI31" s="96"/>
      <c r="AJ31" s="95" t="s">
        <v>22</v>
      </c>
      <c r="AK31" s="102"/>
      <c r="AL31" s="96"/>
      <c r="AM31" s="59">
        <f>AK31+AH31+AE31+AB31+Y31+V31+S31+P31+M31+J31+G31</f>
        <v>0</v>
      </c>
      <c r="AN31" s="60">
        <f t="shared" si="0"/>
        <v>0</v>
      </c>
      <c r="AO31" s="61" t="e">
        <f>AO32</f>
        <v>#DIV/0!</v>
      </c>
      <c r="AP31" s="62"/>
      <c r="AQ31" s="63">
        <f t="shared" si="1"/>
        <v>0</v>
      </c>
      <c r="AR31" s="64">
        <f t="shared" si="2"/>
        <v>0</v>
      </c>
      <c r="AS31" s="65" t="e">
        <f>AS32</f>
        <v>#DIV/0!</v>
      </c>
      <c r="AT31" s="66"/>
      <c r="AU31" s="59">
        <f>(AM31+AM33+AM35+AM37+AM39+AM41+AM43+AM45+AM47+AM49+AM51+AM53)/2</f>
        <v>0</v>
      </c>
      <c r="AV31" s="60">
        <f>(AN31+AN33+AN35+AN37+AN39+AN41+AN43+AN45+AN47+AN49+AN51+AN53)/2</f>
        <v>0</v>
      </c>
      <c r="AW31" s="67" t="e">
        <f>AW32</f>
        <v>#DIV/0!</v>
      </c>
      <c r="AX31" s="68"/>
      <c r="AY31" s="89"/>
      <c r="AZ31" s="69"/>
      <c r="BA31" s="57"/>
      <c r="BB31" s="70"/>
      <c r="BC31" s="57"/>
      <c r="BD31" s="57"/>
      <c r="BE31" s="70"/>
      <c r="BF31" s="70"/>
      <c r="BM31" s="57"/>
      <c r="BN31" s="57"/>
    </row>
    <row r="32" spans="1:66" ht="21" customHeight="1" thickBot="1">
      <c r="A32" s="90">
        <v>13</v>
      </c>
      <c r="B32" s="124"/>
      <c r="C32" s="125"/>
      <c r="D32" s="125"/>
      <c r="E32" s="126"/>
      <c r="F32" s="97">
        <v>14</v>
      </c>
      <c r="G32" s="103" t="s">
        <v>210</v>
      </c>
      <c r="H32" s="98"/>
      <c r="I32" s="97">
        <v>15</v>
      </c>
      <c r="J32" s="103" t="s">
        <v>228</v>
      </c>
      <c r="K32" s="101"/>
      <c r="L32" s="97">
        <v>16</v>
      </c>
      <c r="M32" s="103" t="s">
        <v>154</v>
      </c>
      <c r="N32" s="101"/>
      <c r="O32" s="97">
        <v>17</v>
      </c>
      <c r="P32" s="103" t="s">
        <v>64</v>
      </c>
      <c r="Q32" s="101"/>
      <c r="R32" s="97">
        <v>18</v>
      </c>
      <c r="S32" s="103" t="s">
        <v>76</v>
      </c>
      <c r="T32" s="101"/>
      <c r="U32" s="97">
        <v>19</v>
      </c>
      <c r="V32" s="103" t="s">
        <v>86</v>
      </c>
      <c r="W32" s="101"/>
      <c r="X32" s="97">
        <v>20</v>
      </c>
      <c r="Y32" s="103" t="s">
        <v>99</v>
      </c>
      <c r="Z32" s="101"/>
      <c r="AA32" s="97">
        <v>21</v>
      </c>
      <c r="AB32" s="103" t="s">
        <v>112</v>
      </c>
      <c r="AC32" s="101"/>
      <c r="AD32" s="97">
        <v>22</v>
      </c>
      <c r="AE32" s="103" t="s">
        <v>124</v>
      </c>
      <c r="AF32" s="101"/>
      <c r="AG32" s="97">
        <v>23</v>
      </c>
      <c r="AH32" s="103" t="s">
        <v>130</v>
      </c>
      <c r="AI32" s="101"/>
      <c r="AJ32" s="97">
        <v>24</v>
      </c>
      <c r="AK32" s="103" t="s">
        <v>146</v>
      </c>
      <c r="AL32" s="101"/>
      <c r="AM32" s="72" t="e">
        <f>ROUND(AM31/AN31,4)</f>
        <v>#DIV/0!</v>
      </c>
      <c r="AN32" s="73">
        <f t="shared" si="0"/>
        <v>0</v>
      </c>
      <c r="AO32" s="74" t="e">
        <f>ROUND(AN32+AM32/10,4)</f>
        <v>#DIV/0!</v>
      </c>
      <c r="AP32" s="75"/>
      <c r="AQ32" s="76" t="e">
        <f t="shared" si="1"/>
        <v>#DIV/0!</v>
      </c>
      <c r="AR32" s="77">
        <f t="shared" si="2"/>
        <v>0</v>
      </c>
      <c r="AS32" s="78" t="e">
        <f>AO32</f>
        <v>#DIV/0!</v>
      </c>
      <c r="AT32" s="79"/>
      <c r="AU32" s="72" t="e">
        <f>AU31/AV31</f>
        <v>#DIV/0!</v>
      </c>
      <c r="AV32" s="80">
        <f>(AN32+AN34+AN36+AN38+AN40+AN42+AN44+AN46+AN48+AN50+AN52+AN54)/2</f>
        <v>0</v>
      </c>
      <c r="AW32" s="81" t="e">
        <f>ROUND(AV32+AU32*0.1,4)</f>
        <v>#DIV/0!</v>
      </c>
      <c r="AX32" s="82"/>
      <c r="AY32" s="91">
        <v>13</v>
      </c>
      <c r="AZ32" s="83"/>
      <c r="BA32" s="84" t="s">
        <v>64</v>
      </c>
      <c r="BB32" s="56" t="s">
        <v>151</v>
      </c>
      <c r="BC32" s="57"/>
      <c r="BD32" s="84" t="s">
        <v>229</v>
      </c>
      <c r="BE32" s="56" t="s">
        <v>156</v>
      </c>
      <c r="BF32" s="56"/>
      <c r="BM32" s="57"/>
      <c r="BN32" s="57"/>
    </row>
    <row r="33" spans="1:66" ht="21" customHeight="1">
      <c r="A33" s="88">
        <v>14</v>
      </c>
      <c r="B33" s="121"/>
      <c r="C33" s="122"/>
      <c r="D33" s="122"/>
      <c r="E33" s="123"/>
      <c r="F33" s="95" t="s">
        <v>24</v>
      </c>
      <c r="G33" s="102"/>
      <c r="H33" s="96"/>
      <c r="I33" s="95" t="s">
        <v>26</v>
      </c>
      <c r="J33" s="102"/>
      <c r="K33" s="96"/>
      <c r="L33" s="95" t="s">
        <v>26</v>
      </c>
      <c r="M33" s="102"/>
      <c r="N33" s="96"/>
      <c r="O33" s="95" t="s">
        <v>24</v>
      </c>
      <c r="P33" s="102"/>
      <c r="Q33" s="96"/>
      <c r="R33" s="95" t="s">
        <v>22</v>
      </c>
      <c r="S33" s="102"/>
      <c r="T33" s="96"/>
      <c r="U33" s="95" t="s">
        <v>22</v>
      </c>
      <c r="V33" s="102"/>
      <c r="W33" s="96"/>
      <c r="X33" s="95" t="s">
        <v>26</v>
      </c>
      <c r="Y33" s="102"/>
      <c r="Z33" s="96"/>
      <c r="AA33" s="95" t="s">
        <v>21</v>
      </c>
      <c r="AB33" s="102"/>
      <c r="AC33" s="96"/>
      <c r="AD33" s="95" t="s">
        <v>21</v>
      </c>
      <c r="AE33" s="102"/>
      <c r="AF33" s="96"/>
      <c r="AG33" s="95" t="s">
        <v>22</v>
      </c>
      <c r="AH33" s="102"/>
      <c r="AI33" s="96"/>
      <c r="AJ33" s="95" t="s">
        <v>26</v>
      </c>
      <c r="AK33" s="102"/>
      <c r="AL33" s="96"/>
      <c r="AM33" s="59">
        <f>AK33+AH33+AE33+AB33+Y33+V33+S33+P33+M33+J33+G33</f>
        <v>0</v>
      </c>
      <c r="AN33" s="60">
        <f t="shared" si="0"/>
        <v>0</v>
      </c>
      <c r="AO33" s="61" t="e">
        <f>AO34</f>
        <v>#DIV/0!</v>
      </c>
      <c r="AP33" s="62"/>
      <c r="AQ33" s="63">
        <f t="shared" si="1"/>
        <v>0</v>
      </c>
      <c r="AR33" s="64">
        <f t="shared" si="2"/>
        <v>0</v>
      </c>
      <c r="AS33" s="65" t="e">
        <f>AS34</f>
        <v>#DIV/0!</v>
      </c>
      <c r="AT33" s="66"/>
      <c r="AU33" s="111"/>
      <c r="AV33" s="112"/>
      <c r="AW33" s="114"/>
      <c r="AX33" s="68"/>
      <c r="AY33" s="89"/>
      <c r="AZ33" s="69"/>
      <c r="BA33" s="57"/>
      <c r="BB33" s="70"/>
      <c r="BC33" s="57"/>
      <c r="BD33" s="57"/>
      <c r="BE33" s="70"/>
      <c r="BF33" s="70"/>
      <c r="BM33" s="57"/>
      <c r="BN33" s="57"/>
    </row>
    <row r="34" spans="1:66" ht="21" customHeight="1" thickBot="1">
      <c r="A34" s="90">
        <v>14</v>
      </c>
      <c r="B34" s="124"/>
      <c r="C34" s="125"/>
      <c r="D34" s="125"/>
      <c r="E34" s="126"/>
      <c r="F34" s="97">
        <v>13</v>
      </c>
      <c r="G34" s="103" t="s">
        <v>210</v>
      </c>
      <c r="H34" s="98"/>
      <c r="I34" s="97">
        <v>16</v>
      </c>
      <c r="J34" s="103" t="s">
        <v>51</v>
      </c>
      <c r="K34" s="101"/>
      <c r="L34" s="97">
        <v>18</v>
      </c>
      <c r="M34" s="103" t="s">
        <v>156</v>
      </c>
      <c r="N34" s="101"/>
      <c r="O34" s="97">
        <v>20</v>
      </c>
      <c r="P34" s="103" t="s">
        <v>29</v>
      </c>
      <c r="Q34" s="101"/>
      <c r="R34" s="97">
        <v>22</v>
      </c>
      <c r="S34" s="103" t="s">
        <v>158</v>
      </c>
      <c r="T34" s="101"/>
      <c r="U34" s="97">
        <v>24</v>
      </c>
      <c r="V34" s="103" t="s">
        <v>88</v>
      </c>
      <c r="W34" s="101"/>
      <c r="X34" s="97">
        <v>15</v>
      </c>
      <c r="Y34" s="103" t="s">
        <v>94</v>
      </c>
      <c r="Z34" s="101"/>
      <c r="AA34" s="97">
        <v>17</v>
      </c>
      <c r="AB34" s="103" t="s">
        <v>114</v>
      </c>
      <c r="AC34" s="101"/>
      <c r="AD34" s="97">
        <v>19</v>
      </c>
      <c r="AE34" s="103" t="s">
        <v>122</v>
      </c>
      <c r="AF34" s="101"/>
      <c r="AG34" s="97">
        <v>21</v>
      </c>
      <c r="AH34" s="103" t="s">
        <v>132</v>
      </c>
      <c r="AI34" s="101"/>
      <c r="AJ34" s="97">
        <v>23</v>
      </c>
      <c r="AK34" s="103" t="s">
        <v>144</v>
      </c>
      <c r="AL34" s="101"/>
      <c r="AM34" s="72" t="e">
        <f>ROUND(AM33/AN33,4)</f>
        <v>#DIV/0!</v>
      </c>
      <c r="AN34" s="73">
        <f t="shared" si="0"/>
        <v>0</v>
      </c>
      <c r="AO34" s="74" t="e">
        <f>ROUND(AN34+AM34/10,4)</f>
        <v>#DIV/0!</v>
      </c>
      <c r="AP34" s="75"/>
      <c r="AQ34" s="76" t="e">
        <f t="shared" si="1"/>
        <v>#DIV/0!</v>
      </c>
      <c r="AR34" s="77">
        <f t="shared" si="2"/>
        <v>0</v>
      </c>
      <c r="AS34" s="78" t="e">
        <f>AO34</f>
        <v>#DIV/0!</v>
      </c>
      <c r="AT34" s="79"/>
      <c r="AU34" s="113"/>
      <c r="AV34" s="115"/>
      <c r="AW34" s="116"/>
      <c r="AX34" s="82"/>
      <c r="AY34" s="91">
        <v>14</v>
      </c>
      <c r="AZ34" s="83"/>
      <c r="BA34" s="84" t="s">
        <v>219</v>
      </c>
      <c r="BB34" s="56" t="s">
        <v>188</v>
      </c>
      <c r="BC34" s="57"/>
      <c r="BD34" s="84" t="s">
        <v>155</v>
      </c>
      <c r="BE34" s="56" t="s">
        <v>220</v>
      </c>
      <c r="BF34" s="56" t="s">
        <v>189</v>
      </c>
      <c r="BM34" s="57"/>
      <c r="BN34" s="57"/>
    </row>
    <row r="35" spans="1:66" ht="21" customHeight="1">
      <c r="A35" s="88">
        <v>15</v>
      </c>
      <c r="B35" s="121"/>
      <c r="C35" s="122"/>
      <c r="D35" s="122"/>
      <c r="E35" s="123"/>
      <c r="F35" s="95" t="s">
        <v>21</v>
      </c>
      <c r="G35" s="102"/>
      <c r="H35" s="96"/>
      <c r="I35" s="95" t="s">
        <v>25</v>
      </c>
      <c r="J35" s="102"/>
      <c r="K35" s="96"/>
      <c r="L35" s="95" t="s">
        <v>23</v>
      </c>
      <c r="M35" s="102"/>
      <c r="N35" s="96"/>
      <c r="O35" s="95" t="s">
        <v>22</v>
      </c>
      <c r="P35" s="102"/>
      <c r="Q35" s="96"/>
      <c r="R35" s="95" t="s">
        <v>24</v>
      </c>
      <c r="S35" s="102"/>
      <c r="T35" s="96"/>
      <c r="U35" s="95" t="s">
        <v>24</v>
      </c>
      <c r="V35" s="102"/>
      <c r="W35" s="96"/>
      <c r="X35" s="95" t="s">
        <v>26</v>
      </c>
      <c r="Y35" s="102"/>
      <c r="Z35" s="96"/>
      <c r="AA35" s="95" t="s">
        <v>26</v>
      </c>
      <c r="AB35" s="102"/>
      <c r="AC35" s="96"/>
      <c r="AD35" s="95" t="s">
        <v>24</v>
      </c>
      <c r="AE35" s="102"/>
      <c r="AF35" s="96"/>
      <c r="AG35" s="95" t="s">
        <v>26</v>
      </c>
      <c r="AH35" s="102"/>
      <c r="AI35" s="96"/>
      <c r="AJ35" s="95" t="s">
        <v>21</v>
      </c>
      <c r="AK35" s="102"/>
      <c r="AL35" s="96"/>
      <c r="AM35" s="59">
        <f>AK35+AH35+AE35+AB35+Y35+V35+S35+P35+M35+J35+G35</f>
        <v>0</v>
      </c>
      <c r="AN35" s="60">
        <f t="shared" si="0"/>
        <v>0</v>
      </c>
      <c r="AO35" s="61" t="e">
        <f>AO36</f>
        <v>#DIV/0!</v>
      </c>
      <c r="AP35" s="62"/>
      <c r="AQ35" s="63">
        <f t="shared" si="1"/>
        <v>0</v>
      </c>
      <c r="AR35" s="64">
        <f t="shared" si="2"/>
        <v>0</v>
      </c>
      <c r="AS35" s="65" t="e">
        <f>AS36</f>
        <v>#DIV/0!</v>
      </c>
      <c r="AT35" s="66"/>
      <c r="AU35" s="59"/>
      <c r="AV35" s="60"/>
      <c r="AW35" s="67"/>
      <c r="AX35" s="68"/>
      <c r="AY35" s="89"/>
      <c r="AZ35" s="69"/>
      <c r="BA35" s="57"/>
      <c r="BB35" s="70"/>
      <c r="BC35" s="57"/>
      <c r="BD35" s="57"/>
      <c r="BE35" s="70"/>
      <c r="BF35" s="70"/>
      <c r="BM35" s="57"/>
      <c r="BN35" s="57"/>
    </row>
    <row r="36" spans="1:66" ht="21" customHeight="1" thickBot="1">
      <c r="A36" s="90">
        <v>15</v>
      </c>
      <c r="B36" s="124"/>
      <c r="C36" s="125"/>
      <c r="D36" s="125"/>
      <c r="E36" s="126"/>
      <c r="F36" s="97">
        <v>24</v>
      </c>
      <c r="G36" s="103" t="s">
        <v>45</v>
      </c>
      <c r="H36" s="98"/>
      <c r="I36" s="97">
        <v>13</v>
      </c>
      <c r="J36" s="103" t="s">
        <v>228</v>
      </c>
      <c r="K36" s="101"/>
      <c r="L36" s="97">
        <v>17</v>
      </c>
      <c r="M36" s="103" t="s">
        <v>58</v>
      </c>
      <c r="N36" s="101"/>
      <c r="O36" s="97">
        <v>19</v>
      </c>
      <c r="P36" s="103" t="s">
        <v>62</v>
      </c>
      <c r="Q36" s="101"/>
      <c r="R36" s="97">
        <v>21</v>
      </c>
      <c r="S36" s="103" t="s">
        <v>71</v>
      </c>
      <c r="T36" s="101"/>
      <c r="U36" s="97">
        <v>23</v>
      </c>
      <c r="V36" s="103" t="s">
        <v>82</v>
      </c>
      <c r="W36" s="101"/>
      <c r="X36" s="97">
        <v>14</v>
      </c>
      <c r="Y36" s="103" t="s">
        <v>94</v>
      </c>
      <c r="Z36" s="101"/>
      <c r="AA36" s="97">
        <v>16</v>
      </c>
      <c r="AB36" s="103" t="s">
        <v>106</v>
      </c>
      <c r="AC36" s="101"/>
      <c r="AD36" s="97">
        <v>18</v>
      </c>
      <c r="AE36" s="103" t="s">
        <v>116</v>
      </c>
      <c r="AF36" s="101"/>
      <c r="AG36" s="97">
        <v>20</v>
      </c>
      <c r="AH36" s="103" t="s">
        <v>134</v>
      </c>
      <c r="AI36" s="101"/>
      <c r="AJ36" s="97">
        <v>22</v>
      </c>
      <c r="AK36" s="103" t="s">
        <v>161</v>
      </c>
      <c r="AL36" s="101"/>
      <c r="AM36" s="72" t="e">
        <f>ROUND(AM35/AN35,4)</f>
        <v>#DIV/0!</v>
      </c>
      <c r="AN36" s="73">
        <f t="shared" si="0"/>
        <v>0</v>
      </c>
      <c r="AO36" s="74" t="e">
        <f>ROUND(AN36+AM36/10,4)</f>
        <v>#DIV/0!</v>
      </c>
      <c r="AP36" s="75"/>
      <c r="AQ36" s="76" t="e">
        <f t="shared" si="1"/>
        <v>#DIV/0!</v>
      </c>
      <c r="AR36" s="77">
        <f t="shared" si="2"/>
        <v>0</v>
      </c>
      <c r="AS36" s="78" t="e">
        <f>AO36</f>
        <v>#DIV/0!</v>
      </c>
      <c r="AT36" s="79"/>
      <c r="AU36" s="72"/>
      <c r="AV36" s="80"/>
      <c r="AW36" s="81"/>
      <c r="AX36" s="82"/>
      <c r="AY36" s="91">
        <v>15</v>
      </c>
      <c r="AZ36" s="83"/>
      <c r="BA36" s="84" t="s">
        <v>230</v>
      </c>
      <c r="BB36" s="56" t="s">
        <v>190</v>
      </c>
      <c r="BC36" s="57"/>
      <c r="BD36" s="84" t="s">
        <v>231</v>
      </c>
      <c r="BE36" s="56" t="s">
        <v>191</v>
      </c>
      <c r="BF36" s="56"/>
      <c r="BM36" s="57"/>
      <c r="BN36" s="57"/>
    </row>
    <row r="37" spans="1:66" ht="21" customHeight="1">
      <c r="A37" s="88">
        <v>16</v>
      </c>
      <c r="B37" s="121"/>
      <c r="C37" s="122"/>
      <c r="D37" s="122"/>
      <c r="E37" s="123"/>
      <c r="F37" s="95" t="s">
        <v>25</v>
      </c>
      <c r="G37" s="102"/>
      <c r="H37" s="96"/>
      <c r="I37" s="95" t="s">
        <v>26</v>
      </c>
      <c r="J37" s="102"/>
      <c r="K37" s="96"/>
      <c r="L37" s="95" t="s">
        <v>25</v>
      </c>
      <c r="M37" s="102"/>
      <c r="N37" s="96"/>
      <c r="O37" s="95" t="s">
        <v>26</v>
      </c>
      <c r="P37" s="102"/>
      <c r="Q37" s="96"/>
      <c r="R37" s="95" t="s">
        <v>21</v>
      </c>
      <c r="S37" s="102"/>
      <c r="T37" s="96"/>
      <c r="U37" s="95" t="s">
        <v>21</v>
      </c>
      <c r="V37" s="102"/>
      <c r="W37" s="96"/>
      <c r="X37" s="95" t="s">
        <v>24</v>
      </c>
      <c r="Y37" s="102"/>
      <c r="Z37" s="96"/>
      <c r="AA37" s="95" t="s">
        <v>26</v>
      </c>
      <c r="AB37" s="102"/>
      <c r="AC37" s="96"/>
      <c r="AD37" s="95" t="s">
        <v>26</v>
      </c>
      <c r="AE37" s="102"/>
      <c r="AF37" s="96"/>
      <c r="AG37" s="95" t="s">
        <v>21</v>
      </c>
      <c r="AH37" s="102"/>
      <c r="AI37" s="96"/>
      <c r="AJ37" s="95" t="s">
        <v>24</v>
      </c>
      <c r="AK37" s="102"/>
      <c r="AL37" s="96"/>
      <c r="AM37" s="59">
        <f>AK37+AH37+AE37+AB37+Y37+V37+S37+P37+M37+J37+G37</f>
        <v>0</v>
      </c>
      <c r="AN37" s="60">
        <f t="shared" si="0"/>
        <v>0</v>
      </c>
      <c r="AO37" s="61" t="e">
        <f>AO38</f>
        <v>#DIV/0!</v>
      </c>
      <c r="AP37" s="62"/>
      <c r="AQ37" s="63">
        <f t="shared" si="1"/>
        <v>0</v>
      </c>
      <c r="AR37" s="64">
        <f t="shared" si="2"/>
        <v>0</v>
      </c>
      <c r="AS37" s="65" t="e">
        <f>AS38</f>
        <v>#DIV/0!</v>
      </c>
      <c r="AT37" s="66"/>
      <c r="AU37" s="59"/>
      <c r="AV37" s="60"/>
      <c r="AW37" s="67"/>
      <c r="AX37" s="68"/>
      <c r="AY37" s="89"/>
      <c r="AZ37" s="69"/>
      <c r="BA37" s="57"/>
      <c r="BB37" s="70"/>
      <c r="BC37" s="57"/>
      <c r="BD37" s="57"/>
      <c r="BE37" s="70"/>
      <c r="BF37" s="70"/>
      <c r="BM37" s="57"/>
      <c r="BN37" s="57"/>
    </row>
    <row r="38" spans="1:66" ht="21" customHeight="1" thickBot="1">
      <c r="A38" s="90">
        <v>16</v>
      </c>
      <c r="B38" s="124"/>
      <c r="C38" s="125"/>
      <c r="D38" s="125"/>
      <c r="E38" s="126"/>
      <c r="F38" s="97">
        <v>23</v>
      </c>
      <c r="G38" s="103" t="s">
        <v>46</v>
      </c>
      <c r="H38" s="98"/>
      <c r="I38" s="97">
        <v>14</v>
      </c>
      <c r="J38" s="103" t="s">
        <v>51</v>
      </c>
      <c r="K38" s="101"/>
      <c r="L38" s="97">
        <v>13</v>
      </c>
      <c r="M38" s="103" t="s">
        <v>154</v>
      </c>
      <c r="N38" s="101"/>
      <c r="O38" s="97">
        <v>18</v>
      </c>
      <c r="P38" s="103" t="s">
        <v>68</v>
      </c>
      <c r="Q38" s="101"/>
      <c r="R38" s="97">
        <v>20</v>
      </c>
      <c r="S38" s="103" t="s">
        <v>78</v>
      </c>
      <c r="T38" s="101"/>
      <c r="U38" s="97">
        <v>22</v>
      </c>
      <c r="V38" s="103" t="s">
        <v>91</v>
      </c>
      <c r="W38" s="101"/>
      <c r="X38" s="97">
        <v>24</v>
      </c>
      <c r="Y38" s="103" t="s">
        <v>93</v>
      </c>
      <c r="Z38" s="101"/>
      <c r="AA38" s="97">
        <v>15</v>
      </c>
      <c r="AB38" s="103" t="s">
        <v>106</v>
      </c>
      <c r="AC38" s="101"/>
      <c r="AD38" s="97">
        <v>17</v>
      </c>
      <c r="AE38" s="103" t="s">
        <v>120</v>
      </c>
      <c r="AF38" s="101"/>
      <c r="AG38" s="97">
        <v>19</v>
      </c>
      <c r="AH38" s="103" t="s">
        <v>138</v>
      </c>
      <c r="AI38" s="101"/>
      <c r="AJ38" s="97">
        <v>21</v>
      </c>
      <c r="AK38" s="103" t="s">
        <v>160</v>
      </c>
      <c r="AL38" s="101"/>
      <c r="AM38" s="72" t="e">
        <f>ROUND(AM37/AN37,4)</f>
        <v>#DIV/0!</v>
      </c>
      <c r="AN38" s="73">
        <f t="shared" si="0"/>
        <v>0</v>
      </c>
      <c r="AO38" s="74" t="e">
        <f>ROUND(AN38+AM38/10,4)</f>
        <v>#DIV/0!</v>
      </c>
      <c r="AP38" s="75"/>
      <c r="AQ38" s="76" t="e">
        <f t="shared" si="1"/>
        <v>#DIV/0!</v>
      </c>
      <c r="AR38" s="77">
        <f t="shared" si="2"/>
        <v>0</v>
      </c>
      <c r="AS38" s="78" t="e">
        <f>AO38</f>
        <v>#DIV/0!</v>
      </c>
      <c r="AT38" s="79"/>
      <c r="AU38" s="72"/>
      <c r="AV38" s="80"/>
      <c r="AW38" s="81"/>
      <c r="AX38" s="82"/>
      <c r="AY38" s="91">
        <v>16</v>
      </c>
      <c r="AZ38" s="83"/>
      <c r="BA38" s="84" t="s">
        <v>192</v>
      </c>
      <c r="BB38" s="56"/>
      <c r="BC38" s="57"/>
      <c r="BD38" s="84" t="s">
        <v>193</v>
      </c>
      <c r="BE38" s="56" t="s">
        <v>110</v>
      </c>
      <c r="BF38" s="56"/>
      <c r="BM38" s="57"/>
      <c r="BN38" s="57"/>
    </row>
    <row r="39" spans="1:66" ht="21" customHeight="1">
      <c r="A39" s="88">
        <v>17</v>
      </c>
      <c r="B39" s="121"/>
      <c r="C39" s="122"/>
      <c r="D39" s="122"/>
      <c r="E39" s="123"/>
      <c r="F39" s="95" t="s">
        <v>22</v>
      </c>
      <c r="G39" s="102"/>
      <c r="H39" s="96"/>
      <c r="I39" s="95" t="s">
        <v>21</v>
      </c>
      <c r="J39" s="102"/>
      <c r="K39" s="96"/>
      <c r="L39" s="95" t="s">
        <v>23</v>
      </c>
      <c r="M39" s="102"/>
      <c r="N39" s="96"/>
      <c r="O39" s="95" t="s">
        <v>25</v>
      </c>
      <c r="P39" s="102"/>
      <c r="Q39" s="96"/>
      <c r="R39" s="95" t="s">
        <v>23</v>
      </c>
      <c r="S39" s="102"/>
      <c r="T39" s="96"/>
      <c r="U39" s="95" t="s">
        <v>25</v>
      </c>
      <c r="V39" s="102"/>
      <c r="W39" s="96"/>
      <c r="X39" s="95" t="s">
        <v>22</v>
      </c>
      <c r="Y39" s="102"/>
      <c r="Z39" s="96"/>
      <c r="AA39" s="95" t="s">
        <v>21</v>
      </c>
      <c r="AB39" s="102"/>
      <c r="AC39" s="96"/>
      <c r="AD39" s="95" t="s">
        <v>26</v>
      </c>
      <c r="AE39" s="102"/>
      <c r="AF39" s="96"/>
      <c r="AG39" s="95" t="s">
        <v>23</v>
      </c>
      <c r="AH39" s="102"/>
      <c r="AI39" s="96"/>
      <c r="AJ39" s="95" t="s">
        <v>25</v>
      </c>
      <c r="AK39" s="102"/>
      <c r="AL39" s="96"/>
      <c r="AM39" s="59">
        <f>AK39+AH39+AE39+AB39+Y39+V39+S39+P39+M39+J39+G39</f>
        <v>0</v>
      </c>
      <c r="AN39" s="60">
        <f t="shared" si="0"/>
        <v>0</v>
      </c>
      <c r="AO39" s="61" t="e">
        <f>AO40</f>
        <v>#DIV/0!</v>
      </c>
      <c r="AP39" s="62"/>
      <c r="AQ39" s="63">
        <f t="shared" si="1"/>
        <v>0</v>
      </c>
      <c r="AR39" s="64">
        <f t="shared" si="2"/>
        <v>0</v>
      </c>
      <c r="AS39" s="65" t="e">
        <f>AS40</f>
        <v>#DIV/0!</v>
      </c>
      <c r="AT39" s="66"/>
      <c r="AU39" s="59"/>
      <c r="AV39" s="60"/>
      <c r="AW39" s="67"/>
      <c r="AX39" s="68"/>
      <c r="AY39" s="89"/>
      <c r="AZ39" s="69"/>
      <c r="BA39" s="57"/>
      <c r="BB39" s="70"/>
      <c r="BC39" s="57"/>
      <c r="BD39" s="57"/>
      <c r="BE39" s="70"/>
      <c r="BF39" s="70"/>
      <c r="BM39" s="57"/>
      <c r="BN39" s="57"/>
    </row>
    <row r="40" spans="1:66" ht="21" customHeight="1" thickBot="1">
      <c r="A40" s="90">
        <v>17</v>
      </c>
      <c r="B40" s="124"/>
      <c r="C40" s="125"/>
      <c r="D40" s="125"/>
      <c r="E40" s="126"/>
      <c r="F40" s="97">
        <v>22</v>
      </c>
      <c r="G40" s="103" t="s">
        <v>164</v>
      </c>
      <c r="H40" s="98"/>
      <c r="I40" s="97">
        <v>24</v>
      </c>
      <c r="J40" s="103" t="s">
        <v>150</v>
      </c>
      <c r="K40" s="101"/>
      <c r="L40" s="97">
        <v>15</v>
      </c>
      <c r="M40" s="103" t="s">
        <v>58</v>
      </c>
      <c r="N40" s="101"/>
      <c r="O40" s="97">
        <v>13</v>
      </c>
      <c r="P40" s="103" t="s">
        <v>64</v>
      </c>
      <c r="Q40" s="101"/>
      <c r="R40" s="97">
        <v>19</v>
      </c>
      <c r="S40" s="103" t="s">
        <v>80</v>
      </c>
      <c r="T40" s="101"/>
      <c r="U40" s="97">
        <v>21</v>
      </c>
      <c r="V40" s="103" t="s">
        <v>90</v>
      </c>
      <c r="W40" s="101"/>
      <c r="X40" s="97">
        <v>23</v>
      </c>
      <c r="Y40" s="103" t="s">
        <v>98</v>
      </c>
      <c r="Z40" s="101"/>
      <c r="AA40" s="97">
        <v>14</v>
      </c>
      <c r="AB40" s="103" t="s">
        <v>114</v>
      </c>
      <c r="AC40" s="101"/>
      <c r="AD40" s="97">
        <v>16</v>
      </c>
      <c r="AE40" s="103" t="s">
        <v>120</v>
      </c>
      <c r="AF40" s="101"/>
      <c r="AG40" s="97">
        <v>18</v>
      </c>
      <c r="AH40" s="103" t="s">
        <v>159</v>
      </c>
      <c r="AI40" s="101"/>
      <c r="AJ40" s="97">
        <v>20</v>
      </c>
      <c r="AK40" s="103" t="s">
        <v>142</v>
      </c>
      <c r="AL40" s="101"/>
      <c r="AM40" s="72" t="e">
        <f>ROUND(AM39/AN39,4)</f>
        <v>#DIV/0!</v>
      </c>
      <c r="AN40" s="73">
        <f t="shared" si="0"/>
        <v>0</v>
      </c>
      <c r="AO40" s="74" t="e">
        <f>ROUND(AN40+AM40/10,4)</f>
        <v>#DIV/0!</v>
      </c>
      <c r="AP40" s="75"/>
      <c r="AQ40" s="76" t="e">
        <f t="shared" si="1"/>
        <v>#DIV/0!</v>
      </c>
      <c r="AR40" s="77">
        <f t="shared" si="2"/>
        <v>0</v>
      </c>
      <c r="AS40" s="78" t="e">
        <f>AO40</f>
        <v>#DIV/0!</v>
      </c>
      <c r="AT40" s="79"/>
      <c r="AU40" s="72"/>
      <c r="AV40" s="80"/>
      <c r="AW40" s="81"/>
      <c r="AX40" s="82"/>
      <c r="AY40" s="91">
        <v>17</v>
      </c>
      <c r="AZ40" s="83"/>
      <c r="BA40" s="84" t="s">
        <v>194</v>
      </c>
      <c r="BB40" s="56"/>
      <c r="BC40" s="57"/>
      <c r="BD40" s="84" t="s">
        <v>195</v>
      </c>
      <c r="BE40" s="56" t="s">
        <v>196</v>
      </c>
      <c r="BF40" s="56"/>
      <c r="BM40" s="57"/>
      <c r="BN40" s="57"/>
    </row>
    <row r="41" spans="1:66" ht="21" customHeight="1">
      <c r="A41" s="88">
        <v>18</v>
      </c>
      <c r="B41" s="121"/>
      <c r="C41" s="122"/>
      <c r="D41" s="122"/>
      <c r="E41" s="123"/>
      <c r="F41" s="95" t="s">
        <v>26</v>
      </c>
      <c r="G41" s="102"/>
      <c r="H41" s="96"/>
      <c r="I41" s="95" t="s">
        <v>24</v>
      </c>
      <c r="J41" s="102"/>
      <c r="K41" s="96"/>
      <c r="L41" s="95" t="s">
        <v>26</v>
      </c>
      <c r="M41" s="102"/>
      <c r="N41" s="96"/>
      <c r="O41" s="95" t="s">
        <v>26</v>
      </c>
      <c r="P41" s="102"/>
      <c r="Q41" s="96"/>
      <c r="R41" s="95" t="s">
        <v>25</v>
      </c>
      <c r="S41" s="102"/>
      <c r="T41" s="96"/>
      <c r="U41" s="95" t="s">
        <v>23</v>
      </c>
      <c r="V41" s="102"/>
      <c r="W41" s="96"/>
      <c r="X41" s="95" t="s">
        <v>21</v>
      </c>
      <c r="Y41" s="102"/>
      <c r="Z41" s="96"/>
      <c r="AA41" s="95" t="s">
        <v>22</v>
      </c>
      <c r="AB41" s="102"/>
      <c r="AC41" s="96"/>
      <c r="AD41" s="95" t="s">
        <v>24</v>
      </c>
      <c r="AE41" s="102"/>
      <c r="AF41" s="96"/>
      <c r="AG41" s="95" t="s">
        <v>23</v>
      </c>
      <c r="AH41" s="102"/>
      <c r="AI41" s="96"/>
      <c r="AJ41" s="95" t="s">
        <v>23</v>
      </c>
      <c r="AK41" s="102"/>
      <c r="AL41" s="96"/>
      <c r="AM41" s="59">
        <f>AK41+AH41+AE41+AB41+Y41+V41+S41+P41+M41+J41+G41</f>
        <v>0</v>
      </c>
      <c r="AN41" s="60">
        <f t="shared" si="0"/>
        <v>0</v>
      </c>
      <c r="AO41" s="61" t="e">
        <f>AO42</f>
        <v>#DIV/0!</v>
      </c>
      <c r="AP41" s="62"/>
      <c r="AQ41" s="63">
        <f t="shared" si="1"/>
        <v>0</v>
      </c>
      <c r="AR41" s="64">
        <f t="shared" si="2"/>
        <v>0</v>
      </c>
      <c r="AS41" s="65" t="e">
        <f>AS42</f>
        <v>#DIV/0!</v>
      </c>
      <c r="AT41" s="66"/>
      <c r="AU41" s="59"/>
      <c r="AV41" s="60"/>
      <c r="AW41" s="67"/>
      <c r="AX41" s="68"/>
      <c r="AY41" s="89"/>
      <c r="AZ41" s="69"/>
      <c r="BA41" s="57"/>
      <c r="BB41" s="70"/>
      <c r="BC41" s="57"/>
      <c r="BD41" s="57"/>
      <c r="BE41" s="70"/>
      <c r="BF41" s="70"/>
      <c r="BM41" s="57"/>
      <c r="BN41" s="57"/>
    </row>
    <row r="42" spans="1:66" ht="21" customHeight="1" thickBot="1">
      <c r="A42" s="90">
        <v>18</v>
      </c>
      <c r="B42" s="124"/>
      <c r="C42" s="125"/>
      <c r="D42" s="125"/>
      <c r="E42" s="126"/>
      <c r="F42" s="97">
        <v>21</v>
      </c>
      <c r="G42" s="103" t="s">
        <v>38</v>
      </c>
      <c r="H42" s="98"/>
      <c r="I42" s="97">
        <v>23</v>
      </c>
      <c r="J42" s="103" t="s">
        <v>149</v>
      </c>
      <c r="K42" s="101"/>
      <c r="L42" s="97">
        <v>14</v>
      </c>
      <c r="M42" s="103" t="s">
        <v>156</v>
      </c>
      <c r="N42" s="101"/>
      <c r="O42" s="97">
        <v>16</v>
      </c>
      <c r="P42" s="103" t="s">
        <v>68</v>
      </c>
      <c r="Q42" s="101"/>
      <c r="R42" s="97">
        <v>13</v>
      </c>
      <c r="S42" s="103" t="s">
        <v>76</v>
      </c>
      <c r="T42" s="101"/>
      <c r="U42" s="97">
        <v>20</v>
      </c>
      <c r="V42" s="103" t="s">
        <v>84</v>
      </c>
      <c r="W42" s="101"/>
      <c r="X42" s="97">
        <v>22</v>
      </c>
      <c r="Y42" s="103" t="s">
        <v>102</v>
      </c>
      <c r="Z42" s="101"/>
      <c r="AA42" s="97">
        <v>24</v>
      </c>
      <c r="AB42" s="103" t="s">
        <v>110</v>
      </c>
      <c r="AC42" s="101"/>
      <c r="AD42" s="97">
        <v>15</v>
      </c>
      <c r="AE42" s="103" t="s">
        <v>116</v>
      </c>
      <c r="AF42" s="101"/>
      <c r="AG42" s="97">
        <v>17</v>
      </c>
      <c r="AH42" s="103" t="s">
        <v>136</v>
      </c>
      <c r="AI42" s="101"/>
      <c r="AJ42" s="97">
        <v>19</v>
      </c>
      <c r="AK42" s="103" t="s">
        <v>148</v>
      </c>
      <c r="AL42" s="101"/>
      <c r="AM42" s="72" t="e">
        <f>ROUND(AM41/AN41,4)</f>
        <v>#DIV/0!</v>
      </c>
      <c r="AN42" s="73">
        <f t="shared" si="0"/>
        <v>0</v>
      </c>
      <c r="AO42" s="74" t="e">
        <f>ROUND(AN42+AM42/10,4)</f>
        <v>#DIV/0!</v>
      </c>
      <c r="AP42" s="75"/>
      <c r="AQ42" s="76" t="e">
        <f t="shared" si="1"/>
        <v>#DIV/0!</v>
      </c>
      <c r="AR42" s="77">
        <f t="shared" si="2"/>
        <v>0</v>
      </c>
      <c r="AS42" s="78" t="e">
        <f>AO42</f>
        <v>#DIV/0!</v>
      </c>
      <c r="AT42" s="79"/>
      <c r="AU42" s="72"/>
      <c r="AV42" s="80"/>
      <c r="AW42" s="81"/>
      <c r="AX42" s="82"/>
      <c r="AY42" s="91">
        <v>18</v>
      </c>
      <c r="AZ42" s="83"/>
      <c r="BA42" s="84" t="s">
        <v>221</v>
      </c>
      <c r="BB42" s="56" t="s">
        <v>68</v>
      </c>
      <c r="BC42" s="57"/>
      <c r="BD42" s="84" t="s">
        <v>222</v>
      </c>
      <c r="BE42" s="56" t="s">
        <v>223</v>
      </c>
      <c r="BF42" s="56"/>
      <c r="BM42" s="57"/>
      <c r="BN42" s="57"/>
    </row>
    <row r="43" spans="1:66" ht="21" customHeight="1">
      <c r="A43" s="88">
        <v>19</v>
      </c>
      <c r="B43" s="121"/>
      <c r="C43" s="122"/>
      <c r="D43" s="122"/>
      <c r="E43" s="123"/>
      <c r="F43" s="95" t="s">
        <v>23</v>
      </c>
      <c r="G43" s="102"/>
      <c r="H43" s="96"/>
      <c r="I43" s="95" t="s">
        <v>22</v>
      </c>
      <c r="J43" s="102"/>
      <c r="K43" s="96"/>
      <c r="L43" s="95" t="s">
        <v>24</v>
      </c>
      <c r="M43" s="102"/>
      <c r="N43" s="96"/>
      <c r="O43" s="95" t="s">
        <v>22</v>
      </c>
      <c r="P43" s="102"/>
      <c r="Q43" s="96"/>
      <c r="R43" s="95" t="s">
        <v>23</v>
      </c>
      <c r="S43" s="102"/>
      <c r="T43" s="96"/>
      <c r="U43" s="95" t="s">
        <v>26</v>
      </c>
      <c r="V43" s="102"/>
      <c r="W43" s="96"/>
      <c r="X43" s="95" t="s">
        <v>23</v>
      </c>
      <c r="Y43" s="102"/>
      <c r="Z43" s="96"/>
      <c r="AA43" s="95" t="s">
        <v>24</v>
      </c>
      <c r="AB43" s="102"/>
      <c r="AC43" s="96"/>
      <c r="AD43" s="95" t="s">
        <v>21</v>
      </c>
      <c r="AE43" s="102"/>
      <c r="AF43" s="96"/>
      <c r="AG43" s="95" t="s">
        <v>21</v>
      </c>
      <c r="AH43" s="102"/>
      <c r="AI43" s="96"/>
      <c r="AJ43" s="95" t="s">
        <v>23</v>
      </c>
      <c r="AK43" s="102"/>
      <c r="AL43" s="96"/>
      <c r="AM43" s="59">
        <f>AK43+AH43+AE43+AB43+Y43+V43+S43+P43+M43+J43+G43</f>
        <v>0</v>
      </c>
      <c r="AN43" s="60">
        <f t="shared" si="0"/>
        <v>0</v>
      </c>
      <c r="AO43" s="61" t="e">
        <f>AO44</f>
        <v>#DIV/0!</v>
      </c>
      <c r="AP43" s="62"/>
      <c r="AQ43" s="63">
        <f t="shared" si="1"/>
        <v>0</v>
      </c>
      <c r="AR43" s="64">
        <f t="shared" si="2"/>
        <v>0</v>
      </c>
      <c r="AS43" s="65" t="e">
        <f>AS44</f>
        <v>#DIV/0!</v>
      </c>
      <c r="AT43" s="66"/>
      <c r="AU43" s="59"/>
      <c r="AV43" s="60"/>
      <c r="AW43" s="67"/>
      <c r="AX43" s="68"/>
      <c r="AY43" s="89"/>
      <c r="AZ43" s="69"/>
      <c r="BA43" s="57"/>
      <c r="BB43" s="70"/>
      <c r="BC43" s="57"/>
      <c r="BD43" s="57"/>
      <c r="BE43" s="70"/>
      <c r="BF43" s="70"/>
      <c r="BM43" s="57"/>
      <c r="BN43" s="57"/>
    </row>
    <row r="44" spans="1:66" ht="21" customHeight="1" thickBot="1">
      <c r="A44" s="90">
        <v>19</v>
      </c>
      <c r="B44" s="124"/>
      <c r="C44" s="125"/>
      <c r="D44" s="125"/>
      <c r="E44" s="126"/>
      <c r="F44" s="97">
        <v>20</v>
      </c>
      <c r="G44" s="103" t="s">
        <v>163</v>
      </c>
      <c r="H44" s="98"/>
      <c r="I44" s="97">
        <v>22</v>
      </c>
      <c r="J44" s="103" t="s">
        <v>151</v>
      </c>
      <c r="K44" s="101"/>
      <c r="L44" s="97">
        <v>24</v>
      </c>
      <c r="M44" s="103" t="s">
        <v>153</v>
      </c>
      <c r="N44" s="101"/>
      <c r="O44" s="97">
        <v>15</v>
      </c>
      <c r="P44" s="103" t="s">
        <v>62</v>
      </c>
      <c r="Q44" s="101"/>
      <c r="R44" s="97">
        <v>17</v>
      </c>
      <c r="S44" s="103" t="s">
        <v>80</v>
      </c>
      <c r="T44" s="101"/>
      <c r="U44" s="97">
        <v>13</v>
      </c>
      <c r="V44" s="103" t="s">
        <v>86</v>
      </c>
      <c r="W44" s="101"/>
      <c r="X44" s="97">
        <v>21</v>
      </c>
      <c r="Y44" s="103" t="s">
        <v>96</v>
      </c>
      <c r="Z44" s="101"/>
      <c r="AA44" s="97">
        <v>23</v>
      </c>
      <c r="AB44" s="103" t="s">
        <v>104</v>
      </c>
      <c r="AC44" s="101"/>
      <c r="AD44" s="97">
        <v>14</v>
      </c>
      <c r="AE44" s="103" t="s">
        <v>122</v>
      </c>
      <c r="AF44" s="101"/>
      <c r="AG44" s="97">
        <v>16</v>
      </c>
      <c r="AH44" s="103" t="s">
        <v>138</v>
      </c>
      <c r="AI44" s="101"/>
      <c r="AJ44" s="97">
        <v>18</v>
      </c>
      <c r="AK44" s="103" t="s">
        <v>148</v>
      </c>
      <c r="AL44" s="101"/>
      <c r="AM44" s="72" t="e">
        <f>ROUND(AM43/AN43,4)</f>
        <v>#DIV/0!</v>
      </c>
      <c r="AN44" s="73">
        <f t="shared" si="0"/>
        <v>0</v>
      </c>
      <c r="AO44" s="74" t="e">
        <f>ROUND(AN44+AM44/10,4)</f>
        <v>#DIV/0!</v>
      </c>
      <c r="AP44" s="75"/>
      <c r="AQ44" s="76" t="e">
        <f t="shared" si="1"/>
        <v>#DIV/0!</v>
      </c>
      <c r="AR44" s="77">
        <f t="shared" si="2"/>
        <v>0</v>
      </c>
      <c r="AS44" s="78" t="e">
        <f>AO44</f>
        <v>#DIV/0!</v>
      </c>
      <c r="AT44" s="79"/>
      <c r="AU44" s="72"/>
      <c r="AV44" s="80"/>
      <c r="AW44" s="81"/>
      <c r="AX44" s="82"/>
      <c r="AY44" s="91">
        <v>19</v>
      </c>
      <c r="AZ44" s="83"/>
      <c r="BA44" s="84" t="s">
        <v>38</v>
      </c>
      <c r="BB44" s="56" t="s">
        <v>187</v>
      </c>
      <c r="BC44" s="57"/>
      <c r="BD44" s="84" t="s">
        <v>197</v>
      </c>
      <c r="BE44" s="56" t="s">
        <v>187</v>
      </c>
      <c r="BF44" s="56"/>
      <c r="BM44" s="57"/>
      <c r="BN44" s="57"/>
    </row>
    <row r="45" spans="1:66" ht="21" customHeight="1">
      <c r="A45" s="88">
        <v>20</v>
      </c>
      <c r="B45" s="121"/>
      <c r="C45" s="122"/>
      <c r="D45" s="122"/>
      <c r="E45" s="123"/>
      <c r="F45" s="95" t="s">
        <v>23</v>
      </c>
      <c r="G45" s="102"/>
      <c r="H45" s="96"/>
      <c r="I45" s="95" t="s">
        <v>23</v>
      </c>
      <c r="J45" s="102"/>
      <c r="K45" s="96"/>
      <c r="L45" s="95" t="s">
        <v>22</v>
      </c>
      <c r="M45" s="102"/>
      <c r="N45" s="96"/>
      <c r="O45" s="95" t="s">
        <v>24</v>
      </c>
      <c r="P45" s="102"/>
      <c r="Q45" s="96"/>
      <c r="R45" s="95" t="s">
        <v>21</v>
      </c>
      <c r="S45" s="102"/>
      <c r="T45" s="96"/>
      <c r="U45" s="95" t="s">
        <v>23</v>
      </c>
      <c r="V45" s="102"/>
      <c r="W45" s="96"/>
      <c r="X45" s="95" t="s">
        <v>25</v>
      </c>
      <c r="Y45" s="102"/>
      <c r="Z45" s="96"/>
      <c r="AA45" s="95" t="s">
        <v>23</v>
      </c>
      <c r="AB45" s="102"/>
      <c r="AC45" s="96"/>
      <c r="AD45" s="95" t="s">
        <v>23</v>
      </c>
      <c r="AE45" s="102"/>
      <c r="AF45" s="96"/>
      <c r="AG45" s="95" t="s">
        <v>26</v>
      </c>
      <c r="AH45" s="102"/>
      <c r="AI45" s="96"/>
      <c r="AJ45" s="95" t="s">
        <v>25</v>
      </c>
      <c r="AK45" s="102"/>
      <c r="AL45" s="96"/>
      <c r="AM45" s="59">
        <f>AK45+AH45+AE45+AB45+Y45+V45+S45+P45+M45+J45+G45</f>
        <v>0</v>
      </c>
      <c r="AN45" s="60">
        <f t="shared" si="0"/>
        <v>0</v>
      </c>
      <c r="AO45" s="61" t="e">
        <f>AO46</f>
        <v>#DIV/0!</v>
      </c>
      <c r="AP45" s="62"/>
      <c r="AQ45" s="63">
        <f t="shared" si="1"/>
        <v>0</v>
      </c>
      <c r="AR45" s="64">
        <f t="shared" si="2"/>
        <v>0</v>
      </c>
      <c r="AS45" s="65" t="e">
        <f>AS46</f>
        <v>#DIV/0!</v>
      </c>
      <c r="AT45" s="66"/>
      <c r="AU45" s="59"/>
      <c r="AV45" s="60"/>
      <c r="AW45" s="67"/>
      <c r="AX45" s="68"/>
      <c r="AY45" s="89"/>
      <c r="AZ45" s="69"/>
      <c r="BA45" s="57"/>
      <c r="BB45" s="70"/>
      <c r="BC45" s="57"/>
      <c r="BD45" s="57"/>
      <c r="BE45" s="70"/>
      <c r="BF45" s="70"/>
      <c r="BM45" s="57"/>
      <c r="BN45" s="57"/>
    </row>
    <row r="46" spans="1:66" ht="21" customHeight="1" thickBot="1">
      <c r="A46" s="90">
        <v>20</v>
      </c>
      <c r="B46" s="124"/>
      <c r="C46" s="125"/>
      <c r="D46" s="125"/>
      <c r="E46" s="126"/>
      <c r="F46" s="97">
        <v>19</v>
      </c>
      <c r="G46" s="103" t="s">
        <v>163</v>
      </c>
      <c r="H46" s="98"/>
      <c r="I46" s="97">
        <v>21</v>
      </c>
      <c r="J46" s="103" t="s">
        <v>152</v>
      </c>
      <c r="K46" s="101"/>
      <c r="L46" s="97">
        <v>23</v>
      </c>
      <c r="M46" s="103" t="s">
        <v>59</v>
      </c>
      <c r="N46" s="101"/>
      <c r="O46" s="97">
        <v>14</v>
      </c>
      <c r="P46" s="103" t="s">
        <v>29</v>
      </c>
      <c r="Q46" s="101"/>
      <c r="R46" s="97">
        <v>16</v>
      </c>
      <c r="S46" s="103" t="s">
        <v>78</v>
      </c>
      <c r="T46" s="101"/>
      <c r="U46" s="97">
        <v>18</v>
      </c>
      <c r="V46" s="103" t="s">
        <v>84</v>
      </c>
      <c r="W46" s="101"/>
      <c r="X46" s="97">
        <v>13</v>
      </c>
      <c r="Y46" s="103" t="s">
        <v>99</v>
      </c>
      <c r="Z46" s="101"/>
      <c r="AA46" s="97">
        <v>22</v>
      </c>
      <c r="AB46" s="103" t="s">
        <v>108</v>
      </c>
      <c r="AC46" s="101"/>
      <c r="AD46" s="97">
        <v>24</v>
      </c>
      <c r="AE46" s="103" t="s">
        <v>126</v>
      </c>
      <c r="AF46" s="101"/>
      <c r="AG46" s="97">
        <v>15</v>
      </c>
      <c r="AH46" s="103" t="s">
        <v>134</v>
      </c>
      <c r="AI46" s="101"/>
      <c r="AJ46" s="97">
        <v>17</v>
      </c>
      <c r="AK46" s="103" t="s">
        <v>142</v>
      </c>
      <c r="AL46" s="101"/>
      <c r="AM46" s="72" t="e">
        <f>ROUND(AM45/AN45,4)</f>
        <v>#DIV/0!</v>
      </c>
      <c r="AN46" s="73">
        <f t="shared" si="0"/>
        <v>0</v>
      </c>
      <c r="AO46" s="74" t="e">
        <f>ROUND(AN46+AM46/10,4)</f>
        <v>#DIV/0!</v>
      </c>
      <c r="AP46" s="75"/>
      <c r="AQ46" s="76" t="e">
        <f t="shared" si="1"/>
        <v>#DIV/0!</v>
      </c>
      <c r="AR46" s="77">
        <f t="shared" si="2"/>
        <v>0</v>
      </c>
      <c r="AS46" s="78" t="e">
        <f>AO46</f>
        <v>#DIV/0!</v>
      </c>
      <c r="AT46" s="79"/>
      <c r="AU46" s="72"/>
      <c r="AV46" s="80"/>
      <c r="AW46" s="81"/>
      <c r="AX46" s="82"/>
      <c r="AY46" s="91">
        <v>20</v>
      </c>
      <c r="AZ46" s="83"/>
      <c r="BA46" s="84" t="s">
        <v>198</v>
      </c>
      <c r="BB46" s="56" t="s">
        <v>199</v>
      </c>
      <c r="BC46" s="57"/>
      <c r="BD46" s="84" t="s">
        <v>200</v>
      </c>
      <c r="BE46" s="56" t="s">
        <v>201</v>
      </c>
      <c r="BF46" s="56"/>
      <c r="BM46" s="57"/>
      <c r="BN46" s="57"/>
    </row>
    <row r="47" spans="1:66" ht="21" customHeight="1">
      <c r="A47" s="88">
        <v>21</v>
      </c>
      <c r="B47" s="121"/>
      <c r="C47" s="122"/>
      <c r="D47" s="122"/>
      <c r="E47" s="123"/>
      <c r="F47" s="95" t="s">
        <v>26</v>
      </c>
      <c r="G47" s="102"/>
      <c r="H47" s="96"/>
      <c r="I47" s="95" t="s">
        <v>23</v>
      </c>
      <c r="J47" s="102"/>
      <c r="K47" s="96"/>
      <c r="L47" s="95" t="s">
        <v>21</v>
      </c>
      <c r="M47" s="102"/>
      <c r="N47" s="96"/>
      <c r="O47" s="95" t="s">
        <v>23</v>
      </c>
      <c r="P47" s="102"/>
      <c r="Q47" s="96"/>
      <c r="R47" s="95" t="s">
        <v>24</v>
      </c>
      <c r="S47" s="102"/>
      <c r="T47" s="96"/>
      <c r="U47" s="95" t="s">
        <v>25</v>
      </c>
      <c r="V47" s="102"/>
      <c r="W47" s="96"/>
      <c r="X47" s="95" t="s">
        <v>23</v>
      </c>
      <c r="Y47" s="102"/>
      <c r="Z47" s="96"/>
      <c r="AA47" s="95" t="s">
        <v>25</v>
      </c>
      <c r="AB47" s="102"/>
      <c r="AC47" s="96"/>
      <c r="AD47" s="95" t="s">
        <v>22</v>
      </c>
      <c r="AE47" s="102"/>
      <c r="AF47" s="96"/>
      <c r="AG47" s="95" t="s">
        <v>22</v>
      </c>
      <c r="AH47" s="102"/>
      <c r="AI47" s="96"/>
      <c r="AJ47" s="95" t="s">
        <v>24</v>
      </c>
      <c r="AK47" s="102"/>
      <c r="AL47" s="96"/>
      <c r="AM47" s="59">
        <f>AK47+AH47+AE47+AB47+Y47+V47+S47+P47+M47+J47+G47</f>
        <v>0</v>
      </c>
      <c r="AN47" s="60">
        <f t="shared" si="0"/>
        <v>0</v>
      </c>
      <c r="AO47" s="61" t="e">
        <f>AO48</f>
        <v>#DIV/0!</v>
      </c>
      <c r="AP47" s="62"/>
      <c r="AQ47" s="63">
        <f t="shared" si="1"/>
        <v>0</v>
      </c>
      <c r="AR47" s="64">
        <f t="shared" si="2"/>
        <v>0</v>
      </c>
      <c r="AS47" s="65" t="e">
        <f>AS48</f>
        <v>#DIV/0!</v>
      </c>
      <c r="AT47" s="66"/>
      <c r="AU47" s="59"/>
      <c r="AV47" s="60"/>
      <c r="AW47" s="67"/>
      <c r="AX47" s="68"/>
      <c r="AY47" s="89"/>
      <c r="AZ47" s="69"/>
      <c r="BA47" s="57"/>
      <c r="BB47" s="70"/>
      <c r="BC47" s="57"/>
      <c r="BD47" s="57"/>
      <c r="BE47" s="70"/>
      <c r="BF47" s="70"/>
      <c r="BM47" s="57"/>
      <c r="BN47" s="57"/>
    </row>
    <row r="48" spans="1:66" ht="21" customHeight="1" thickBot="1">
      <c r="A48" s="90">
        <v>21</v>
      </c>
      <c r="B48" s="124"/>
      <c r="C48" s="125"/>
      <c r="D48" s="125"/>
      <c r="E48" s="126"/>
      <c r="F48" s="97">
        <v>18</v>
      </c>
      <c r="G48" s="103" t="s">
        <v>38</v>
      </c>
      <c r="H48" s="98"/>
      <c r="I48" s="97">
        <v>20</v>
      </c>
      <c r="J48" s="103" t="s">
        <v>152</v>
      </c>
      <c r="K48" s="101"/>
      <c r="L48" s="97">
        <v>22</v>
      </c>
      <c r="M48" s="103" t="s">
        <v>155</v>
      </c>
      <c r="N48" s="101"/>
      <c r="O48" s="97">
        <v>24</v>
      </c>
      <c r="P48" s="103" t="s">
        <v>157</v>
      </c>
      <c r="Q48" s="101"/>
      <c r="R48" s="97">
        <v>15</v>
      </c>
      <c r="S48" s="103" t="s">
        <v>71</v>
      </c>
      <c r="T48" s="101"/>
      <c r="U48" s="97">
        <v>17</v>
      </c>
      <c r="V48" s="103" t="s">
        <v>90</v>
      </c>
      <c r="W48" s="101"/>
      <c r="X48" s="97">
        <v>19</v>
      </c>
      <c r="Y48" s="103" t="s">
        <v>96</v>
      </c>
      <c r="Z48" s="101"/>
      <c r="AA48" s="97">
        <v>13</v>
      </c>
      <c r="AB48" s="103" t="s">
        <v>112</v>
      </c>
      <c r="AC48" s="101"/>
      <c r="AD48" s="97">
        <v>23</v>
      </c>
      <c r="AE48" s="103" t="s">
        <v>118</v>
      </c>
      <c r="AF48" s="101"/>
      <c r="AG48" s="97">
        <v>14</v>
      </c>
      <c r="AH48" s="103" t="s">
        <v>132</v>
      </c>
      <c r="AI48" s="101"/>
      <c r="AJ48" s="97">
        <v>16</v>
      </c>
      <c r="AK48" s="103" t="s">
        <v>160</v>
      </c>
      <c r="AL48" s="101"/>
      <c r="AM48" s="72" t="e">
        <f>ROUND(AM47/AN47,4)</f>
        <v>#DIV/0!</v>
      </c>
      <c r="AN48" s="73">
        <f t="shared" si="0"/>
        <v>0</v>
      </c>
      <c r="AO48" s="74" t="e">
        <f>ROUND(AN48+AM48/10,4)</f>
        <v>#DIV/0!</v>
      </c>
      <c r="AP48" s="75"/>
      <c r="AQ48" s="76" t="e">
        <f t="shared" si="1"/>
        <v>#DIV/0!</v>
      </c>
      <c r="AR48" s="77">
        <f t="shared" si="2"/>
        <v>0</v>
      </c>
      <c r="AS48" s="78" t="e">
        <f>AO48</f>
        <v>#DIV/0!</v>
      </c>
      <c r="AT48" s="79"/>
      <c r="AU48" s="72"/>
      <c r="AV48" s="80"/>
      <c r="AW48" s="81"/>
      <c r="AX48" s="82"/>
      <c r="AY48" s="91">
        <v>21</v>
      </c>
      <c r="AZ48" s="83"/>
      <c r="BA48" s="84" t="s">
        <v>224</v>
      </c>
      <c r="BB48" s="56" t="s">
        <v>202</v>
      </c>
      <c r="BC48" s="57"/>
      <c r="BD48" s="84" t="s">
        <v>225</v>
      </c>
      <c r="BE48" s="56" t="s">
        <v>226</v>
      </c>
      <c r="BF48" s="56"/>
      <c r="BM48" s="57"/>
      <c r="BN48" s="57"/>
    </row>
    <row r="49" spans="1:66" ht="21" customHeight="1">
      <c r="A49" s="88">
        <v>22</v>
      </c>
      <c r="B49" s="121"/>
      <c r="C49" s="122"/>
      <c r="D49" s="122"/>
      <c r="E49" s="123"/>
      <c r="F49" s="95" t="s">
        <v>22</v>
      </c>
      <c r="G49" s="102"/>
      <c r="H49" s="96"/>
      <c r="I49" s="95" t="s">
        <v>22</v>
      </c>
      <c r="J49" s="102"/>
      <c r="K49" s="96"/>
      <c r="L49" s="95" t="s">
        <v>21</v>
      </c>
      <c r="M49" s="102"/>
      <c r="N49" s="96"/>
      <c r="O49" s="95" t="s">
        <v>21</v>
      </c>
      <c r="P49" s="102"/>
      <c r="Q49" s="96"/>
      <c r="R49" s="95" t="s">
        <v>22</v>
      </c>
      <c r="S49" s="102"/>
      <c r="T49" s="96"/>
      <c r="U49" s="95" t="s">
        <v>21</v>
      </c>
      <c r="V49" s="102"/>
      <c r="W49" s="96"/>
      <c r="X49" s="95" t="s">
        <v>21</v>
      </c>
      <c r="Y49" s="102"/>
      <c r="Z49" s="96"/>
      <c r="AA49" s="95" t="s">
        <v>23</v>
      </c>
      <c r="AB49" s="102"/>
      <c r="AC49" s="96"/>
      <c r="AD49" s="95" t="s">
        <v>25</v>
      </c>
      <c r="AE49" s="102"/>
      <c r="AF49" s="96"/>
      <c r="AG49" s="95" t="s">
        <v>24</v>
      </c>
      <c r="AH49" s="102"/>
      <c r="AI49" s="96"/>
      <c r="AJ49" s="95" t="s">
        <v>21</v>
      </c>
      <c r="AK49" s="102"/>
      <c r="AL49" s="96"/>
      <c r="AM49" s="59">
        <f>AK49+AH49+AE49+AB49+Y49+V49+S49+P49+M49+J49+G49</f>
        <v>0</v>
      </c>
      <c r="AN49" s="60">
        <f t="shared" si="0"/>
        <v>0</v>
      </c>
      <c r="AO49" s="61" t="e">
        <f>AO50</f>
        <v>#DIV/0!</v>
      </c>
      <c r="AP49" s="62"/>
      <c r="AQ49" s="63">
        <f t="shared" si="1"/>
        <v>0</v>
      </c>
      <c r="AR49" s="64">
        <f t="shared" si="2"/>
        <v>0</v>
      </c>
      <c r="AS49" s="65" t="e">
        <f>AS50</f>
        <v>#DIV/0!</v>
      </c>
      <c r="AT49" s="66"/>
      <c r="AU49" s="59"/>
      <c r="AV49" s="60"/>
      <c r="AW49" s="67"/>
      <c r="AX49" s="68"/>
      <c r="AY49" s="89"/>
      <c r="AZ49" s="69"/>
      <c r="BA49" s="57"/>
      <c r="BB49" s="70"/>
      <c r="BC49" s="57"/>
      <c r="BD49" s="57"/>
      <c r="BE49" s="70"/>
      <c r="BF49" s="70"/>
      <c r="BM49" s="57"/>
      <c r="BN49" s="57"/>
    </row>
    <row r="50" spans="1:66" ht="21" customHeight="1" thickBot="1">
      <c r="A50" s="90">
        <v>22</v>
      </c>
      <c r="B50" s="124"/>
      <c r="C50" s="125"/>
      <c r="D50" s="125"/>
      <c r="E50" s="126"/>
      <c r="F50" s="97">
        <v>17</v>
      </c>
      <c r="G50" s="103" t="s">
        <v>164</v>
      </c>
      <c r="H50" s="98"/>
      <c r="I50" s="97">
        <v>19</v>
      </c>
      <c r="J50" s="103" t="s">
        <v>151</v>
      </c>
      <c r="K50" s="101"/>
      <c r="L50" s="97">
        <v>21</v>
      </c>
      <c r="M50" s="103" t="s">
        <v>155</v>
      </c>
      <c r="N50" s="101"/>
      <c r="O50" s="97">
        <v>23</v>
      </c>
      <c r="P50" s="103" t="s">
        <v>66</v>
      </c>
      <c r="Q50" s="101"/>
      <c r="R50" s="97">
        <v>14</v>
      </c>
      <c r="S50" s="103" t="s">
        <v>158</v>
      </c>
      <c r="T50" s="101"/>
      <c r="U50" s="97">
        <v>16</v>
      </c>
      <c r="V50" s="103" t="s">
        <v>91</v>
      </c>
      <c r="W50" s="101"/>
      <c r="X50" s="97">
        <v>18</v>
      </c>
      <c r="Y50" s="103" t="s">
        <v>102</v>
      </c>
      <c r="Z50" s="101"/>
      <c r="AA50" s="97">
        <v>20</v>
      </c>
      <c r="AB50" s="103" t="s">
        <v>108</v>
      </c>
      <c r="AC50" s="101"/>
      <c r="AD50" s="97">
        <v>13</v>
      </c>
      <c r="AE50" s="103" t="s">
        <v>124</v>
      </c>
      <c r="AF50" s="101"/>
      <c r="AG50" s="97">
        <v>24</v>
      </c>
      <c r="AH50" s="103" t="s">
        <v>128</v>
      </c>
      <c r="AI50" s="101"/>
      <c r="AJ50" s="97">
        <v>15</v>
      </c>
      <c r="AK50" s="103" t="s">
        <v>161</v>
      </c>
      <c r="AL50" s="101"/>
      <c r="AM50" s="72" t="e">
        <f>ROUND(AM49/AN49,4)</f>
        <v>#DIV/0!</v>
      </c>
      <c r="AN50" s="73">
        <f t="shared" si="0"/>
        <v>0</v>
      </c>
      <c r="AO50" s="74" t="e">
        <f>ROUND(AN50+AM50/10,4)</f>
        <v>#DIV/0!</v>
      </c>
      <c r="AP50" s="75"/>
      <c r="AQ50" s="76" t="e">
        <f t="shared" si="1"/>
        <v>#DIV/0!</v>
      </c>
      <c r="AR50" s="77">
        <f t="shared" si="2"/>
        <v>0</v>
      </c>
      <c r="AS50" s="78" t="e">
        <f>AO50</f>
        <v>#DIV/0!</v>
      </c>
      <c r="AT50" s="79"/>
      <c r="AU50" s="72"/>
      <c r="AV50" s="80"/>
      <c r="AW50" s="81"/>
      <c r="AX50" s="82"/>
      <c r="AY50" s="91">
        <v>22</v>
      </c>
      <c r="AZ50" s="83"/>
      <c r="BA50" s="84" t="s">
        <v>203</v>
      </c>
      <c r="BB50" s="56" t="s">
        <v>120</v>
      </c>
      <c r="BC50" s="57"/>
      <c r="BD50" s="84" t="s">
        <v>204</v>
      </c>
      <c r="BE50" s="56" t="s">
        <v>205</v>
      </c>
      <c r="BF50" s="56"/>
      <c r="BM50" s="57"/>
      <c r="BN50" s="57"/>
    </row>
    <row r="51" spans="1:66" ht="21" customHeight="1">
      <c r="A51" s="88">
        <v>23</v>
      </c>
      <c r="B51" s="121"/>
      <c r="C51" s="122"/>
      <c r="D51" s="122"/>
      <c r="E51" s="123"/>
      <c r="F51" s="95" t="s">
        <v>25</v>
      </c>
      <c r="G51" s="102"/>
      <c r="H51" s="96"/>
      <c r="I51" s="95" t="s">
        <v>24</v>
      </c>
      <c r="J51" s="102"/>
      <c r="K51" s="96"/>
      <c r="L51" s="95" t="s">
        <v>22</v>
      </c>
      <c r="M51" s="102"/>
      <c r="N51" s="96"/>
      <c r="O51" s="95" t="s">
        <v>21</v>
      </c>
      <c r="P51" s="102"/>
      <c r="Q51" s="96"/>
      <c r="R51" s="95" t="s">
        <v>26</v>
      </c>
      <c r="S51" s="102"/>
      <c r="T51" s="96"/>
      <c r="U51" s="95" t="s">
        <v>24</v>
      </c>
      <c r="V51" s="102"/>
      <c r="W51" s="96"/>
      <c r="X51" s="95" t="s">
        <v>22</v>
      </c>
      <c r="Y51" s="102"/>
      <c r="Z51" s="96"/>
      <c r="AA51" s="95" t="s">
        <v>24</v>
      </c>
      <c r="AB51" s="102"/>
      <c r="AC51" s="96"/>
      <c r="AD51" s="95" t="s">
        <v>22</v>
      </c>
      <c r="AE51" s="102"/>
      <c r="AF51" s="96"/>
      <c r="AG51" s="95" t="s">
        <v>25</v>
      </c>
      <c r="AH51" s="102"/>
      <c r="AI51" s="96"/>
      <c r="AJ51" s="95" t="s">
        <v>26</v>
      </c>
      <c r="AK51" s="102"/>
      <c r="AL51" s="96"/>
      <c r="AM51" s="59">
        <f>AK51+AH51+AE51+AB51+Y51+V51+S51+P51+M51+J51+G51</f>
        <v>0</v>
      </c>
      <c r="AN51" s="60">
        <f t="shared" si="0"/>
        <v>0</v>
      </c>
      <c r="AO51" s="61" t="e">
        <f>AO52</f>
        <v>#DIV/0!</v>
      </c>
      <c r="AP51" s="62"/>
      <c r="AQ51" s="63">
        <f t="shared" si="1"/>
        <v>0</v>
      </c>
      <c r="AR51" s="64">
        <f t="shared" si="2"/>
        <v>0</v>
      </c>
      <c r="AS51" s="65" t="e">
        <f>AS52</f>
        <v>#DIV/0!</v>
      </c>
      <c r="AT51" s="66"/>
      <c r="AU51" s="59"/>
      <c r="AV51" s="60"/>
      <c r="AW51" s="67"/>
      <c r="AX51" s="68"/>
      <c r="AY51" s="89"/>
      <c r="AZ51" s="69"/>
      <c r="BA51" s="57"/>
      <c r="BB51" s="70"/>
      <c r="BC51" s="57"/>
      <c r="BD51" s="57"/>
      <c r="BE51" s="70"/>
      <c r="BF51" s="70"/>
      <c r="BM51" s="57"/>
      <c r="BN51" s="57"/>
    </row>
    <row r="52" spans="1:66" ht="21" customHeight="1" thickBot="1">
      <c r="A52" s="90">
        <v>23</v>
      </c>
      <c r="B52" s="124"/>
      <c r="C52" s="125"/>
      <c r="D52" s="125"/>
      <c r="E52" s="126"/>
      <c r="F52" s="97">
        <v>16</v>
      </c>
      <c r="G52" s="103" t="s">
        <v>46</v>
      </c>
      <c r="H52" s="98"/>
      <c r="I52" s="97">
        <v>18</v>
      </c>
      <c r="J52" s="103" t="s">
        <v>149</v>
      </c>
      <c r="K52" s="101"/>
      <c r="L52" s="97">
        <v>20</v>
      </c>
      <c r="M52" s="103" t="s">
        <v>59</v>
      </c>
      <c r="N52" s="101"/>
      <c r="O52" s="97">
        <v>22</v>
      </c>
      <c r="P52" s="103" t="s">
        <v>66</v>
      </c>
      <c r="Q52" s="101"/>
      <c r="R52" s="97">
        <v>24</v>
      </c>
      <c r="S52" s="103" t="s">
        <v>73</v>
      </c>
      <c r="T52" s="101"/>
      <c r="U52" s="97">
        <v>15</v>
      </c>
      <c r="V52" s="103" t="s">
        <v>82</v>
      </c>
      <c r="W52" s="101"/>
      <c r="X52" s="97">
        <v>17</v>
      </c>
      <c r="Y52" s="103" t="s">
        <v>98</v>
      </c>
      <c r="Z52" s="101"/>
      <c r="AA52" s="97">
        <v>19</v>
      </c>
      <c r="AB52" s="103" t="s">
        <v>104</v>
      </c>
      <c r="AC52" s="101"/>
      <c r="AD52" s="97">
        <v>21</v>
      </c>
      <c r="AE52" s="103" t="s">
        <v>118</v>
      </c>
      <c r="AF52" s="101"/>
      <c r="AG52" s="97">
        <v>13</v>
      </c>
      <c r="AH52" s="103" t="s">
        <v>130</v>
      </c>
      <c r="AI52" s="101"/>
      <c r="AJ52" s="97">
        <v>14</v>
      </c>
      <c r="AK52" s="103" t="s">
        <v>144</v>
      </c>
      <c r="AL52" s="101"/>
      <c r="AM52" s="72" t="e">
        <f>ROUND(AM51/AN51,4)</f>
        <v>#DIV/0!</v>
      </c>
      <c r="AN52" s="73">
        <f t="shared" si="0"/>
        <v>0</v>
      </c>
      <c r="AO52" s="74" t="e">
        <f>ROUND(AN52+AM52/10,4)</f>
        <v>#DIV/0!</v>
      </c>
      <c r="AP52" s="75"/>
      <c r="AQ52" s="76" t="e">
        <f t="shared" si="1"/>
        <v>#DIV/0!</v>
      </c>
      <c r="AR52" s="77">
        <f t="shared" si="2"/>
        <v>0</v>
      </c>
      <c r="AS52" s="78" t="e">
        <f>AO52</f>
        <v>#DIV/0!</v>
      </c>
      <c r="AT52" s="79"/>
      <c r="AU52" s="72"/>
      <c r="AV52" s="80"/>
      <c r="AW52" s="81"/>
      <c r="AX52" s="82"/>
      <c r="AY52" s="91">
        <v>23</v>
      </c>
      <c r="AZ52" s="83"/>
      <c r="BA52" s="84" t="s">
        <v>206</v>
      </c>
      <c r="BB52" s="56" t="s">
        <v>207</v>
      </c>
      <c r="BC52" s="57"/>
      <c r="BD52" s="84" t="s">
        <v>187</v>
      </c>
      <c r="BE52" s="56" t="s">
        <v>208</v>
      </c>
      <c r="BF52" s="56"/>
      <c r="BM52" s="57"/>
      <c r="BN52" s="57"/>
    </row>
    <row r="53" spans="1:66" s="6" customFormat="1" ht="21" customHeight="1">
      <c r="A53" s="88">
        <v>24</v>
      </c>
      <c r="B53" s="121"/>
      <c r="C53" s="122"/>
      <c r="D53" s="122"/>
      <c r="E53" s="123"/>
      <c r="F53" s="95" t="s">
        <v>21</v>
      </c>
      <c r="G53" s="102"/>
      <c r="H53" s="96"/>
      <c r="I53" s="95" t="s">
        <v>21</v>
      </c>
      <c r="J53" s="102"/>
      <c r="K53" s="96"/>
      <c r="L53" s="95" t="s">
        <v>24</v>
      </c>
      <c r="M53" s="102"/>
      <c r="N53" s="96"/>
      <c r="O53" s="95" t="s">
        <v>23</v>
      </c>
      <c r="P53" s="102"/>
      <c r="Q53" s="96"/>
      <c r="R53" s="95" t="s">
        <v>26</v>
      </c>
      <c r="S53" s="102"/>
      <c r="T53" s="96"/>
      <c r="U53" s="95" t="s">
        <v>22</v>
      </c>
      <c r="V53" s="102"/>
      <c r="W53" s="96"/>
      <c r="X53" s="95" t="s">
        <v>24</v>
      </c>
      <c r="Y53" s="102"/>
      <c r="Z53" s="96"/>
      <c r="AA53" s="95" t="s">
        <v>22</v>
      </c>
      <c r="AB53" s="102"/>
      <c r="AC53" s="96"/>
      <c r="AD53" s="95" t="s">
        <v>23</v>
      </c>
      <c r="AE53" s="102"/>
      <c r="AF53" s="96"/>
      <c r="AG53" s="95" t="s">
        <v>24</v>
      </c>
      <c r="AH53" s="102"/>
      <c r="AI53" s="96"/>
      <c r="AJ53" s="95" t="s">
        <v>22</v>
      </c>
      <c r="AK53" s="102"/>
      <c r="AL53" s="96"/>
      <c r="AM53" s="59">
        <f>AK53+AH53+AE53+AB53+Y53+V53+S53+P53+M53+J53+G53</f>
        <v>0</v>
      </c>
      <c r="AN53" s="60">
        <f t="shared" si="0"/>
        <v>0</v>
      </c>
      <c r="AO53" s="61" t="e">
        <f>AO54</f>
        <v>#DIV/0!</v>
      </c>
      <c r="AP53" s="62"/>
      <c r="AQ53" s="63">
        <f t="shared" si="1"/>
        <v>0</v>
      </c>
      <c r="AR53" s="64">
        <f t="shared" si="2"/>
        <v>0</v>
      </c>
      <c r="AS53" s="65" t="e">
        <f>AS54</f>
        <v>#DIV/0!</v>
      </c>
      <c r="AT53" s="66"/>
      <c r="AU53" s="59"/>
      <c r="AV53" s="60"/>
      <c r="AW53" s="67"/>
      <c r="AX53" s="68"/>
      <c r="AY53" s="89"/>
      <c r="AZ53" s="69"/>
      <c r="BA53" s="57"/>
      <c r="BB53" s="70"/>
      <c r="BC53" s="57"/>
      <c r="BD53" s="57"/>
      <c r="BE53" s="70"/>
      <c r="BF53" s="70"/>
      <c r="BM53" s="92"/>
      <c r="BN53" s="92"/>
    </row>
    <row r="54" spans="1:66" ht="21" customHeight="1" thickBot="1">
      <c r="A54" s="90">
        <v>24</v>
      </c>
      <c r="B54" s="124"/>
      <c r="C54" s="125"/>
      <c r="D54" s="125"/>
      <c r="E54" s="126"/>
      <c r="F54" s="97">
        <v>15</v>
      </c>
      <c r="G54" s="104" t="s">
        <v>45</v>
      </c>
      <c r="H54" s="98"/>
      <c r="I54" s="97">
        <v>17</v>
      </c>
      <c r="J54" s="104" t="s">
        <v>150</v>
      </c>
      <c r="K54" s="101"/>
      <c r="L54" s="97">
        <v>19</v>
      </c>
      <c r="M54" s="104" t="s">
        <v>153</v>
      </c>
      <c r="N54" s="101"/>
      <c r="O54" s="97">
        <v>21</v>
      </c>
      <c r="P54" s="104" t="s">
        <v>157</v>
      </c>
      <c r="Q54" s="101"/>
      <c r="R54" s="97">
        <v>23</v>
      </c>
      <c r="S54" s="104" t="s">
        <v>73</v>
      </c>
      <c r="T54" s="101"/>
      <c r="U54" s="97">
        <v>14</v>
      </c>
      <c r="V54" s="104" t="s">
        <v>88</v>
      </c>
      <c r="W54" s="101"/>
      <c r="X54" s="97">
        <v>16</v>
      </c>
      <c r="Y54" s="104" t="s">
        <v>93</v>
      </c>
      <c r="Z54" s="101"/>
      <c r="AA54" s="97">
        <v>18</v>
      </c>
      <c r="AB54" s="104" t="s">
        <v>110</v>
      </c>
      <c r="AC54" s="101"/>
      <c r="AD54" s="97">
        <v>20</v>
      </c>
      <c r="AE54" s="104" t="s">
        <v>126</v>
      </c>
      <c r="AF54" s="101"/>
      <c r="AG54" s="97">
        <v>22</v>
      </c>
      <c r="AH54" s="104" t="s">
        <v>128</v>
      </c>
      <c r="AI54" s="101"/>
      <c r="AJ54" s="97">
        <v>13</v>
      </c>
      <c r="AK54" s="104" t="s">
        <v>90</v>
      </c>
      <c r="AL54" s="101"/>
      <c r="AM54" s="72" t="e">
        <f>ROUND(AM53/AN53,4)</f>
        <v>#DIV/0!</v>
      </c>
      <c r="AN54" s="73">
        <f t="shared" si="0"/>
        <v>0</v>
      </c>
      <c r="AO54" s="74" t="e">
        <f>ROUND(AN54+AM54/10,4)</f>
        <v>#DIV/0!</v>
      </c>
      <c r="AP54" s="75"/>
      <c r="AQ54" s="76" t="e">
        <f t="shared" si="1"/>
        <v>#DIV/0!</v>
      </c>
      <c r="AR54" s="77">
        <f t="shared" si="2"/>
        <v>0</v>
      </c>
      <c r="AS54" s="78" t="e">
        <f>AO54</f>
        <v>#DIV/0!</v>
      </c>
      <c r="AT54" s="79"/>
      <c r="AU54" s="72"/>
      <c r="AV54" s="80"/>
      <c r="AW54" s="81"/>
      <c r="AX54" s="82"/>
      <c r="AY54" s="91">
        <v>24</v>
      </c>
      <c r="AZ54" s="83"/>
      <c r="BA54" s="84" t="s">
        <v>191</v>
      </c>
      <c r="BB54" s="56" t="s">
        <v>88</v>
      </c>
      <c r="BC54" s="57"/>
      <c r="BD54" s="84" t="s">
        <v>84</v>
      </c>
      <c r="BE54" s="56" t="s">
        <v>209</v>
      </c>
      <c r="BF54" s="56"/>
      <c r="BM54" s="57"/>
      <c r="BN54" s="57"/>
    </row>
    <row r="55" spans="1:49" ht="21" customHeight="1">
      <c r="A55" s="6"/>
      <c r="B55" s="6"/>
      <c r="C55" s="6"/>
      <c r="D55" s="6"/>
      <c r="E55" s="6"/>
      <c r="F55" s="6"/>
      <c r="G55" s="6">
        <v>1</v>
      </c>
      <c r="H55" s="6"/>
      <c r="I55" s="6"/>
      <c r="J55" s="6">
        <v>2</v>
      </c>
      <c r="K55" s="6"/>
      <c r="L55" s="6"/>
      <c r="M55" s="6">
        <v>3</v>
      </c>
      <c r="N55" s="6"/>
      <c r="O55" s="6"/>
      <c r="P55" s="6">
        <v>4</v>
      </c>
      <c r="Q55" s="6"/>
      <c r="R55" s="6"/>
      <c r="S55" s="6">
        <v>5</v>
      </c>
      <c r="T55" s="6"/>
      <c r="U55" s="6"/>
      <c r="V55" s="6">
        <v>6</v>
      </c>
      <c r="W55" s="6"/>
      <c r="X55" s="6"/>
      <c r="Y55" s="6">
        <v>7</v>
      </c>
      <c r="Z55" s="6"/>
      <c r="AA55" s="6"/>
      <c r="AB55" s="6">
        <v>8</v>
      </c>
      <c r="AC55" s="93"/>
      <c r="AD55" s="6"/>
      <c r="AE55" s="6">
        <v>9</v>
      </c>
      <c r="AF55" s="6"/>
      <c r="AG55" s="6"/>
      <c r="AH55" s="6">
        <v>10</v>
      </c>
      <c r="AI55" s="6"/>
      <c r="AJ55" s="6"/>
      <c r="AK55" s="6">
        <v>11</v>
      </c>
      <c r="AL55" s="6"/>
      <c r="AM55" s="6"/>
      <c r="AN55" s="6"/>
      <c r="AO55" s="6"/>
      <c r="AW55" s="5"/>
    </row>
    <row r="56" spans="1:46" ht="21" customHeight="1">
      <c r="A56" s="5"/>
      <c r="B56" s="5"/>
      <c r="C56" s="5"/>
      <c r="D56" s="5"/>
      <c r="F56" s="14"/>
      <c r="G56" s="14"/>
      <c r="H56" s="14"/>
      <c r="J56" s="14"/>
      <c r="K56" s="14"/>
      <c r="L56" s="105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</row>
    <row r="57" spans="1:20" ht="21" customHeight="1">
      <c r="A57" s="5"/>
      <c r="B57" s="5"/>
      <c r="C57" s="5"/>
      <c r="D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21" customHeight="1">
      <c r="A58" s="5"/>
      <c r="B58" s="5"/>
      <c r="C58" s="5"/>
      <c r="D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 t="s">
        <v>27</v>
      </c>
      <c r="R58" s="5"/>
      <c r="S58" s="5"/>
      <c r="T58" s="5"/>
    </row>
    <row r="59" spans="1:20" ht="21" customHeight="1">
      <c r="A59" s="5"/>
      <c r="B59" s="5"/>
      <c r="C59" s="5"/>
      <c r="D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21" customHeight="1">
      <c r="A60" s="5"/>
      <c r="B60" s="5"/>
      <c r="C60" s="5"/>
      <c r="D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7:18" ht="21" customHeight="1">
      <c r="Q61" s="5"/>
      <c r="R61" s="5"/>
    </row>
    <row r="62" ht="21" customHeight="1">
      <c r="BI62" s="5" t="s">
        <v>27</v>
      </c>
    </row>
  </sheetData>
  <mergeCells count="6">
    <mergeCell ref="AT4:AT6"/>
    <mergeCell ref="AX4:AX6"/>
    <mergeCell ref="A2:F3"/>
    <mergeCell ref="B5:C5"/>
    <mergeCell ref="D6:E6"/>
    <mergeCell ref="AP4:AP6"/>
  </mergeCells>
  <printOptions/>
  <pageMargins left="0" right="0" top="0.1968503937007874" bottom="0.1968503937007874" header="0" footer="0"/>
  <pageSetup horizontalDpi="300" verticalDpi="3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Stoffaneller</dc:creator>
  <cp:keywords/>
  <dc:description/>
  <cp:lastModifiedBy>Stoffaneller</cp:lastModifiedBy>
  <cp:lastPrinted>2012-01-25T18:23:09Z</cp:lastPrinted>
  <dcterms:created xsi:type="dcterms:W3CDTF">2012-01-24T07:19:46Z</dcterms:created>
  <dcterms:modified xsi:type="dcterms:W3CDTF">2013-11-09T10:37:05Z</dcterms:modified>
  <cp:category/>
  <cp:version/>
  <cp:contentType/>
  <cp:contentStatus/>
</cp:coreProperties>
</file>